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Náměšť/FVE/Vysvětlení č. 2/Dotaz č. 3/"/>
    </mc:Choice>
  </mc:AlternateContent>
  <xr:revisionPtr revIDLastSave="4" documentId="8_{A18C611A-4AE0-4367-A29A-EBB872551E58}" xr6:coauthVersionLast="47" xr6:coauthVersionMax="47" xr10:uidLastSave="{CC8F216F-51C4-46D4-A75F-EC0C7C10619D}"/>
  <bookViews>
    <workbookView xWindow="28680" yWindow="-10665" windowWidth="29040" windowHeight="15720" xr2:uid="{944A014A-969F-4F58-8B4A-06E89C6D59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90" i="1" s="1"/>
  <c r="H67" i="1"/>
  <c r="F67" i="1"/>
  <c r="H66" i="1"/>
  <c r="F66" i="1"/>
  <c r="H65" i="1"/>
  <c r="F65" i="1"/>
  <c r="H64" i="1"/>
  <c r="F64" i="1"/>
  <c r="H61" i="1"/>
  <c r="F61" i="1"/>
  <c r="H58" i="1"/>
  <c r="F58" i="1"/>
  <c r="H57" i="1"/>
  <c r="F57" i="1"/>
  <c r="H56" i="1"/>
  <c r="F56" i="1"/>
  <c r="H53" i="1"/>
  <c r="F53" i="1"/>
  <c r="H52" i="1"/>
  <c r="F52" i="1"/>
  <c r="H51" i="1"/>
  <c r="F51" i="1"/>
  <c r="H50" i="1"/>
  <c r="F50" i="1"/>
  <c r="H47" i="1"/>
  <c r="F47" i="1"/>
  <c r="H46" i="1"/>
  <c r="F46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29" i="1"/>
  <c r="F29" i="1"/>
  <c r="H26" i="1"/>
  <c r="F26" i="1"/>
  <c r="H23" i="1"/>
  <c r="F23" i="1"/>
  <c r="H20" i="1"/>
  <c r="F20" i="1"/>
  <c r="H19" i="1"/>
  <c r="F19" i="1"/>
  <c r="H18" i="1"/>
  <c r="F18" i="1"/>
  <c r="H15" i="1"/>
  <c r="F15" i="1"/>
  <c r="C14" i="1"/>
  <c r="H14" i="1" s="1"/>
  <c r="H13" i="1"/>
  <c r="F13" i="1"/>
  <c r="C13" i="1"/>
  <c r="H12" i="1"/>
  <c r="H69" i="1" s="1"/>
  <c r="H96" i="1" s="1"/>
  <c r="F12" i="1"/>
  <c r="F14" i="1" l="1"/>
  <c r="F69" i="1" s="1"/>
  <c r="F96" i="1" s="1"/>
</calcChain>
</file>

<file path=xl/sharedStrings.xml><?xml version="1.0" encoding="utf-8"?>
<sst xmlns="http://schemas.openxmlformats.org/spreadsheetml/2006/main" count="230" uniqueCount="133">
  <si>
    <t>Stavba:</t>
  </si>
  <si>
    <t>FOTOVOLTAICKÁ ELEKTRÁRNA, ZŠ Náměšť nad Oslavou, Husova 579, 675 71 Náměšť nad Oslavou</t>
  </si>
  <si>
    <t>Stupeň:</t>
  </si>
  <si>
    <t>DOKUMENTACE PRO POVOLENÍ STAVBY</t>
  </si>
  <si>
    <t>Investor:</t>
  </si>
  <si>
    <t>Město Náměšť nad Oslavou, IČO: 00289965</t>
  </si>
  <si>
    <t>MATERIÁL</t>
  </si>
  <si>
    <t>Dodávka</t>
  </si>
  <si>
    <t>Montáž</t>
  </si>
  <si>
    <t>č.p.</t>
  </si>
  <si>
    <t>popis položky</t>
  </si>
  <si>
    <t>výměra</t>
  </si>
  <si>
    <t>mn.j.</t>
  </si>
  <si>
    <t>jedn.cena</t>
  </si>
  <si>
    <t>celk.cena</t>
  </si>
  <si>
    <t>1</t>
  </si>
  <si>
    <t>Fotovoltaický panel</t>
  </si>
  <si>
    <t>1.1</t>
  </si>
  <si>
    <t>Fotovoltaický panel – monokrystalický – 580Wp – 2279×1134×35mm, Umpp = 44,06V, Impp = 13,17A, Uoc = 52,21V, Isc = 14,2A, Účinnost modulu = 22,5%</t>
  </si>
  <si>
    <t>ks</t>
  </si>
  <si>
    <t>1.2</t>
  </si>
  <si>
    <t>Výkonový optimizér, Podporuje FV moduly až do 700W, Vnější krytí: IP68, rozsah napětí: 16 - 80 V, Maximální vstupní proud: 15 A, Délka výstupního kabelu (standardní): 1,2 m, Konektory (standardní): MC4 / EVO2, Typ komunikace: bezdrátová, Rozměry: 138,4 mm x 139,7 mm x 22,9 mm, Hmotnost: 520 g</t>
  </si>
  <si>
    <t>1.3</t>
  </si>
  <si>
    <t>Solární konstrukce pro plpché střechy - hliníková konstrukce tvaru "A" + šroubové úchyty pro FV panely, včetně příslušenství
- upevňovací hliníkové eloxované profily 
- těsnící prvky
- matice
- šrouby
- přitěžovací betonové bloky
- úchyty
- spojky profilů</t>
  </si>
  <si>
    <t>kpl</t>
  </si>
  <si>
    <t>1.4</t>
  </si>
  <si>
    <t>Výrobní dokumentace konstrukce pro panely</t>
  </si>
  <si>
    <t>2</t>
  </si>
  <si>
    <t>Střídače, komponenty ostatní</t>
  </si>
  <si>
    <t>2.1</t>
  </si>
  <si>
    <t>Střídač síťový 3-fázový, 400V, 50Hz – nominální AC výstupní výkon = 50kW, počet MPP trackerů = 2, maximální DC vstupní výkon – 75000Wp, maximální DC vstupní napětí(Udcin) = 1100V, maximální DC vstupní proud(Idcin) = MPPT(1÷5) = 32A, Účinnost = 98,1%, supeň krytí = IP66</t>
  </si>
  <si>
    <t>2.2</t>
  </si>
  <si>
    <t>Střídač síťový 3-fázový, 400V, 50Hz – nominální AC výstupní výkon = 20kW, počet MPP trackerů = 2, maximální DC vstupní výkon – 30000Wp, maximální DC vstupní napětí(Udcin) = 1100V, maximální DC vstupní proud(Idcin) = MPPT(1÷2) = 32A, Účinnost = 98%, supeň krytí = IP66</t>
  </si>
  <si>
    <t>2.3</t>
  </si>
  <si>
    <t>Elektroměr pro měření výroby – 3-fázový, 400V, měření velikosti a směru proudu - přímé/nepřímé pomocí MTP</t>
  </si>
  <si>
    <t>3</t>
  </si>
  <si>
    <t>Rozváděč DC - R.DC</t>
  </si>
  <si>
    <t>3.1</t>
  </si>
  <si>
    <t>Rozváděč DC
Nástěnný oceloplechový rozváděč s dvířky,  600 x 760 x 270 (Šířka x Výška x Hloubka), vč. příslušenství, krytí: IP55,  Ikm=10kA, napěťová soustava: IT DC 1000V, montážní materiál, viz. schéma</t>
  </si>
  <si>
    <t>4</t>
  </si>
  <si>
    <t>Rozváděč AC - R.FVE</t>
  </si>
  <si>
    <t>4.1</t>
  </si>
  <si>
    <t>Rozváděč AC
Nástěnný oceloplechový rozváděč s dvířky,  600 x 1060 x 270 (Šířka x Výška x Hloubka), vč. příslušenství, krytí: IP55,  Ikm=10kA, napěťová soustava: 3+PE+N, 50Hz, 230/400V, TN-C-S, DIN, montážní materiál, viz. schéma</t>
  </si>
  <si>
    <t>5</t>
  </si>
  <si>
    <t>DC Kabely</t>
  </si>
  <si>
    <t>5.1</t>
  </si>
  <si>
    <t>SOLAR KABEL H1Z2Z2-K, 6mm2, 1500V</t>
  </si>
  <si>
    <t>m</t>
  </si>
  <si>
    <t>6</t>
  </si>
  <si>
    <t>Kabely a vodiče</t>
  </si>
  <si>
    <t>6.0</t>
  </si>
  <si>
    <t>Kabel CXKH-R 5×35</t>
  </si>
  <si>
    <t>6.1</t>
  </si>
  <si>
    <t>Kabel CYKY-J 5×25</t>
  </si>
  <si>
    <t>6.2</t>
  </si>
  <si>
    <t>Kabel CYKY-J 5×10</t>
  </si>
  <si>
    <t>6.3</t>
  </si>
  <si>
    <t>Kabel CYKY-J 5×1,5</t>
  </si>
  <si>
    <t>6.4</t>
  </si>
  <si>
    <t>Kabel CXKH-R 5×1,5</t>
  </si>
  <si>
    <t>6.5</t>
  </si>
  <si>
    <t>Kabel CYKY-J 3×1,5</t>
  </si>
  <si>
    <t>Kabel CXKH-V 3×1,5</t>
  </si>
  <si>
    <t>6.6</t>
  </si>
  <si>
    <t>UTP Cat6e</t>
  </si>
  <si>
    <t>6.7</t>
  </si>
  <si>
    <t>STP Cat6e, LSOH-B2ca, vč. uchycení (kabelová trasa)</t>
  </si>
  <si>
    <t>Vodič CY 16</t>
  </si>
  <si>
    <t>6.8</t>
  </si>
  <si>
    <t>Vodič CYA 6</t>
  </si>
  <si>
    <t>7</t>
  </si>
  <si>
    <t>Montážní materiál - trubky</t>
  </si>
  <si>
    <t>Instalační PVC trubky</t>
  </si>
  <si>
    <t>7.1</t>
  </si>
  <si>
    <t>Instalační PVC trubka DN 16, hodnota zatížení 320N/5cm,-25stC +60stC</t>
  </si>
  <si>
    <t>7.2</t>
  </si>
  <si>
    <t>Příslušenství pro PVC trubky (úchytky, tvarovky, koncové díly, PVC spojky)</t>
  </si>
  <si>
    <t>Instalační PVC trubky - ohebné</t>
  </si>
  <si>
    <t>7.3</t>
  </si>
  <si>
    <t>Instalační ohebná PVC trubka DN 32, hodnota zatížení 320N/5cm,-25stC +60stC</t>
  </si>
  <si>
    <t>7.4</t>
  </si>
  <si>
    <t>Instalační ohebná PVC trubka DN 20, hodnota zatížení 320N/5cm,-25stC +60stC</t>
  </si>
  <si>
    <t>7.5</t>
  </si>
  <si>
    <t>Instalační PVC trubka DN 20, UV, hodnota zatížení 320N/5cm,-25stC +60stC</t>
  </si>
  <si>
    <t>7.6</t>
  </si>
  <si>
    <t>Příslušenství pro PVC trubky (tvarovky, koncové díly, PVC spojky)</t>
  </si>
  <si>
    <t>8</t>
  </si>
  <si>
    <t>Kabelové žlaby</t>
  </si>
  <si>
    <t>8.1</t>
  </si>
  <si>
    <t>Kabelový žlab plný 100/50, vč. víka, mont. materiálu, tvarovky, uchycení, konzole</t>
  </si>
  <si>
    <t>8.2</t>
  </si>
  <si>
    <t>Kabelový žlab plný 50/50, vč. víka, mont. materiálu, tvarovky, uchycení, konzole</t>
  </si>
  <si>
    <t>8.3</t>
  </si>
  <si>
    <t>Montážní materiál - kabelové žlaby (konzole, šrouby-matice, hmoždinky, atd.)</t>
  </si>
  <si>
    <t>9</t>
  </si>
  <si>
    <t>Přístroje - ostatní</t>
  </si>
  <si>
    <t>9.1</t>
  </si>
  <si>
    <t>STOP FVE - červenné nástěnné tlačítko - sklo, kontakty 230V, NO</t>
  </si>
  <si>
    <t>10</t>
  </si>
  <si>
    <t>Stavební přípomoce</t>
  </si>
  <si>
    <t>10.1</t>
  </si>
  <si>
    <t>Nové prostupy pro kabeláž do 50x50</t>
  </si>
  <si>
    <t>10.2</t>
  </si>
  <si>
    <t>Drážky ve stěnách cihla - š=60, h=70</t>
  </si>
  <si>
    <t>10.3</t>
  </si>
  <si>
    <t>Stavební přípomoce - ostatní (odvoz suti, atd.)</t>
  </si>
  <si>
    <t>10.4</t>
  </si>
  <si>
    <t>Stavební úprava drážek a prostupů - začíštění, výmalba</t>
  </si>
  <si>
    <t>CELKEM</t>
  </si>
  <si>
    <t>MONTÁŽNÍ A DEMONTÁŽNÍ PRÁCE</t>
  </si>
  <si>
    <t>Nastavení FVE, uvedení do provozu</t>
  </si>
  <si>
    <t>hod</t>
  </si>
  <si>
    <t>-</t>
  </si>
  <si>
    <t xml:space="preserve">Ostatní drobné elektromontážní práce </t>
  </si>
  <si>
    <t>Úprava/doplnění stávajícího rozváděče RH</t>
  </si>
  <si>
    <t>Úprava/doplnění stávajícího elektroměrového rozváděče RE dle PPDS</t>
  </si>
  <si>
    <t>Doprava materiálu na střechu (ručně / výtahem / jeřábem)</t>
  </si>
  <si>
    <t>Příprava pracoviště, zabezpečení okrajů střechy (zábradlí, pásky, zábrany)</t>
  </si>
  <si>
    <t>Manipulace se stavebním odpadem (obaly, zbytky kabelů, dřevo)</t>
  </si>
  <si>
    <t>Převoz materiálu po staveništi (vozíky, ruční manipulace)</t>
  </si>
  <si>
    <t>Ostatní vedlejší činnosti (koordinace, BOZP, dokumentace)</t>
  </si>
  <si>
    <t>Revize</t>
  </si>
  <si>
    <t>11</t>
  </si>
  <si>
    <t>TIČR</t>
  </si>
  <si>
    <t>13</t>
  </si>
  <si>
    <t>Koordinace s IT - nastavení LAN</t>
  </si>
  <si>
    <t>14</t>
  </si>
  <si>
    <t>Koordinace s PDS, podání potřebných žádostí, odsouhlasení PD, atd.</t>
  </si>
  <si>
    <t>15</t>
  </si>
  <si>
    <t>Dokumentace skutečného provedení stavby</t>
  </si>
  <si>
    <t>Celkem mateiál</t>
  </si>
  <si>
    <t>Celkem montáž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</si>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</sst>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_K_č"/>
    <numFmt numFmtId="165" formatCode="#,##0.\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10" fillId="0" borderId="0"/>
  </cellStyleXfs>
  <cellXfs count="93">
    <xf numFmtId="0" fontId="0" fillId="0" borderId="0" xfId="0"/>
    <xf numFmtId="49" fontId="2" fillId="0" borderId="0" xfId="1" applyNumberFormat="1" applyFont="1" applyAlignment="1">
      <alignment horizontal="center"/>
    </xf>
    <xf numFmtId="0" fontId="2" fillId="0" borderId="0" xfId="1" applyFont="1"/>
    <xf numFmtId="1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/>
    <xf numFmtId="49" fontId="3" fillId="0" borderId="0" xfId="1" applyNumberFormat="1" applyFont="1" applyAlignment="1">
      <alignment horizontal="left"/>
    </xf>
    <xf numFmtId="0" fontId="2" fillId="0" borderId="0" xfId="0" applyFont="1"/>
    <xf numFmtId="0" fontId="2" fillId="0" borderId="0" xfId="1" applyFont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0" fontId="2" fillId="0" borderId="1" xfId="0" applyFont="1" applyBorder="1" applyAlignment="1">
      <alignment wrapText="1"/>
    </xf>
    <xf numFmtId="1" fontId="2" fillId="0" borderId="2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left"/>
    </xf>
    <xf numFmtId="164" fontId="2" fillId="0" borderId="2" xfId="1" applyNumberFormat="1" applyFont="1" applyBorder="1"/>
    <xf numFmtId="49" fontId="3" fillId="0" borderId="0" xfId="1" applyNumberFormat="1" applyFont="1" applyAlignment="1">
      <alignment horizontal="left" vertical="top"/>
    </xf>
    <xf numFmtId="0" fontId="2" fillId="0" borderId="0" xfId="0" applyFont="1" applyAlignment="1">
      <alignment wrapText="1"/>
    </xf>
    <xf numFmtId="3" fontId="2" fillId="0" borderId="0" xfId="1" applyNumberFormat="1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3" fillId="2" borderId="1" xfId="1" applyNumberFormat="1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/>
    <xf numFmtId="0" fontId="2" fillId="2" borderId="1" xfId="1" applyFont="1" applyFill="1" applyBorder="1"/>
    <xf numFmtId="49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49" fontId="2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4" fontId="2" fillId="0" borderId="0" xfId="3" applyNumberFormat="1" applyFont="1" applyAlignment="1">
      <alignment horizontal="center" vertical="center" wrapText="1"/>
    </xf>
    <xf numFmtId="4" fontId="2" fillId="0" borderId="0" xfId="3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165" fontId="6" fillId="0" borderId="0" xfId="1" applyNumberFormat="1" applyFont="1" applyAlignment="1" applyProtection="1">
      <alignment horizontal="center"/>
      <protection locked="0"/>
    </xf>
    <xf numFmtId="165" fontId="6" fillId="0" borderId="0" xfId="2" applyNumberFormat="1" applyFont="1" applyAlignment="1">
      <alignment horizontal="center"/>
    </xf>
    <xf numFmtId="4" fontId="6" fillId="0" borderId="0" xfId="3" applyNumberFormat="1" applyFont="1" applyAlignment="1">
      <alignment horizontal="center" vertical="center"/>
    </xf>
    <xf numFmtId="0" fontId="2" fillId="0" borderId="0" xfId="2" applyFont="1" applyAlignment="1">
      <alignment horizontal="left"/>
    </xf>
    <xf numFmtId="4" fontId="2" fillId="0" borderId="0" xfId="3" applyNumberFormat="1" applyFont="1" applyAlignment="1" applyProtection="1">
      <alignment horizontal="center" vertical="center" wrapText="1"/>
      <protection locked="0"/>
    </xf>
    <xf numFmtId="4" fontId="2" fillId="0" borderId="0" xfId="3" applyNumberFormat="1" applyFont="1" applyAlignment="1" applyProtection="1">
      <alignment horizontal="center" vertical="center"/>
      <protection locked="0"/>
    </xf>
    <xf numFmtId="0" fontId="2" fillId="0" borderId="0" xfId="2" applyFont="1" applyAlignment="1">
      <alignment horizontal="left" wrapText="1"/>
    </xf>
    <xf numFmtId="0" fontId="3" fillId="0" borderId="0" xfId="2" applyFont="1" applyAlignment="1">
      <alignment horizontal="left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2" fillId="0" borderId="0" xfId="1" applyNumberFormat="1" applyFont="1"/>
    <xf numFmtId="165" fontId="2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center"/>
      <protection locked="0"/>
    </xf>
    <xf numFmtId="2" fontId="2" fillId="0" borderId="0" xfId="2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3" fillId="0" borderId="0" xfId="1" applyFont="1"/>
    <xf numFmtId="0" fontId="2" fillId="0" borderId="0" xfId="1" applyFont="1" applyAlignment="1" applyProtection="1">
      <alignment horizontal="center"/>
      <protection locked="0"/>
    </xf>
    <xf numFmtId="165" fontId="2" fillId="0" borderId="0" xfId="2" applyNumberFormat="1" applyFont="1" applyAlignment="1">
      <alignment horizontal="center"/>
    </xf>
    <xf numFmtId="164" fontId="2" fillId="0" borderId="0" xfId="1" applyNumberFormat="1" applyFont="1" applyProtection="1">
      <protection locked="0"/>
    </xf>
    <xf numFmtId="49" fontId="2" fillId="0" borderId="4" xfId="1" applyNumberFormat="1" applyFont="1" applyBorder="1" applyAlignment="1">
      <alignment horizontal="center" vertical="center" wrapText="1"/>
    </xf>
    <xf numFmtId="4" fontId="2" fillId="0" borderId="5" xfId="3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4" fontId="2" fillId="0" borderId="5" xfId="3" applyNumberFormat="1" applyFont="1" applyBorder="1" applyAlignment="1">
      <alignment horizontal="center" vertical="center" wrapText="1"/>
    </xf>
    <xf numFmtId="165" fontId="4" fillId="0" borderId="5" xfId="0" applyNumberFormat="1" applyFont="1" applyBorder="1"/>
    <xf numFmtId="4" fontId="2" fillId="0" borderId="5" xfId="3" applyNumberFormat="1" applyFont="1" applyBorder="1" applyAlignment="1">
      <alignment horizontal="center" vertical="center"/>
    </xf>
    <xf numFmtId="4" fontId="2" fillId="0" borderId="6" xfId="3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8" fillId="0" borderId="0" xfId="0" applyFont="1"/>
    <xf numFmtId="164" fontId="2" fillId="0" borderId="7" xfId="1" applyNumberFormat="1" applyFont="1" applyBorder="1" applyAlignment="1">
      <alignment horizontal="center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2" fillId="0" borderId="0" xfId="1" applyFont="1" applyAlignment="1">
      <alignment horizontal="left" vertical="center"/>
    </xf>
    <xf numFmtId="165" fontId="2" fillId="0" borderId="0" xfId="1" applyNumberFormat="1" applyFont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49" fontId="3" fillId="3" borderId="8" xfId="1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wrapText="1"/>
    </xf>
    <xf numFmtId="0" fontId="8" fillId="3" borderId="9" xfId="0" applyFont="1" applyFill="1" applyBorder="1" applyAlignment="1">
      <alignment horizontal="center"/>
    </xf>
    <xf numFmtId="4" fontId="3" fillId="3" borderId="9" xfId="3" applyNumberFormat="1" applyFont="1" applyFill="1" applyBorder="1" applyAlignment="1">
      <alignment horizontal="center" vertical="center" wrapText="1"/>
    </xf>
    <xf numFmtId="4" fontId="3" fillId="3" borderId="9" xfId="3" applyNumberFormat="1" applyFont="1" applyFill="1" applyBorder="1" applyAlignment="1">
      <alignment horizontal="center" vertical="center"/>
    </xf>
    <xf numFmtId="4" fontId="3" fillId="3" borderId="1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3" applyNumberFormat="1" applyFont="1" applyAlignment="1">
      <alignment horizontal="center" vertical="center" wrapText="1"/>
    </xf>
    <xf numFmtId="49" fontId="4" fillId="0" borderId="0" xfId="0" applyNumberFormat="1" applyFont="1"/>
    <xf numFmtId="0" fontId="9" fillId="0" borderId="0" xfId="0" applyFont="1"/>
    <xf numFmtId="4" fontId="2" fillId="0" borderId="0" xfId="4" applyNumberFormat="1" applyFont="1" applyAlignment="1">
      <alignment vertical="center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/>
    </xf>
  </cellXfs>
  <cellStyles count="5">
    <cellStyle name="Normální" xfId="0" builtinId="0"/>
    <cellStyle name="Normální 3" xfId="3" xr:uid="{397CE165-6A7A-47C9-BC2C-AF009341145E}"/>
    <cellStyle name="normální_POL.XLS" xfId="4" xr:uid="{4CD94C56-BC50-47D8-9EB7-95E11C40D31A}"/>
    <cellStyle name="normální_Vzor_vykaz_specifikace" xfId="1" xr:uid="{4EB1B80A-2878-4910-B4FE-01E5C9A07E1C}"/>
    <cellStyle name="normální_Vzor_vykaz_specifikace 2" xfId="2" xr:uid="{E3728822-94F2-4B53-859F-8FAE7FC77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FA3F-D6BA-429A-A5A8-87A91CF8BA20}">
  <dimension ref="A1:AA330"/>
  <sheetViews>
    <sheetView tabSelected="1" topLeftCell="A62" workbookViewId="0">
      <selection activeCell="H96" sqref="H96"/>
    </sheetView>
  </sheetViews>
  <sheetFormatPr defaultColWidth="9.109375" defaultRowHeight="13.2" x14ac:dyDescent="0.25"/>
  <cols>
    <col min="1" max="1" width="9.33203125" style="36" customWidth="1"/>
    <col min="2" max="2" width="67.33203125" style="39" customWidth="1"/>
    <col min="3" max="3" width="7.33203125" style="36" customWidth="1"/>
    <col min="4" max="4" width="6.44140625" style="36" customWidth="1"/>
    <col min="5" max="5" width="10" style="39" customWidth="1"/>
    <col min="6" max="6" width="10.6640625" style="39" customWidth="1"/>
    <col min="7" max="7" width="10.109375" style="39" bestFit="1" customWidth="1"/>
    <col min="8" max="16384" width="9.109375" style="39"/>
  </cols>
  <sheetData>
    <row r="1" spans="1:13" s="2" customFormat="1" x14ac:dyDescent="0.25">
      <c r="A1" s="1"/>
      <c r="C1" s="3"/>
      <c r="D1" s="4"/>
      <c r="E1" s="4"/>
      <c r="F1" s="4"/>
      <c r="G1" s="5"/>
      <c r="H1" s="5"/>
    </row>
    <row r="2" spans="1:13" s="2" customFormat="1" ht="25.5" customHeight="1" x14ac:dyDescent="0.25">
      <c r="A2" s="6" t="s">
        <v>0</v>
      </c>
      <c r="B2" s="91" t="s">
        <v>1</v>
      </c>
      <c r="C2" s="91"/>
      <c r="D2" s="91"/>
      <c r="E2" s="91"/>
      <c r="F2" s="91"/>
      <c r="G2" s="91"/>
      <c r="H2" s="91"/>
    </row>
    <row r="3" spans="1:13" s="2" customFormat="1" x14ac:dyDescent="0.25">
      <c r="A3" s="6" t="s">
        <v>2</v>
      </c>
      <c r="B3" s="7" t="s">
        <v>3</v>
      </c>
      <c r="C3" s="3"/>
      <c r="D3" s="8"/>
      <c r="E3" s="8"/>
      <c r="F3" s="8"/>
      <c r="G3" s="5"/>
      <c r="H3" s="5"/>
    </row>
    <row r="4" spans="1:13" s="2" customFormat="1" ht="13.8" thickBot="1" x14ac:dyDescent="0.3">
      <c r="A4" s="9" t="s">
        <v>4</v>
      </c>
      <c r="B4" s="10" t="s">
        <v>5</v>
      </c>
      <c r="C4" s="11"/>
      <c r="D4" s="12"/>
      <c r="E4" s="12"/>
      <c r="F4" s="12"/>
      <c r="G4" s="13"/>
      <c r="H4" s="13"/>
    </row>
    <row r="5" spans="1:13" s="2" customFormat="1" x14ac:dyDescent="0.25">
      <c r="A5" s="14"/>
      <c r="B5" s="15"/>
      <c r="C5" s="3"/>
      <c r="D5" s="16"/>
      <c r="E5" s="16"/>
      <c r="F5" s="16"/>
      <c r="G5" s="5"/>
      <c r="H5" s="5"/>
    </row>
    <row r="6" spans="1:13" s="2" customFormat="1" x14ac:dyDescent="0.25">
      <c r="A6" s="17"/>
      <c r="B6" s="17"/>
      <c r="C6" s="11"/>
      <c r="D6" s="12"/>
      <c r="E6" s="12"/>
      <c r="F6" s="12"/>
      <c r="G6" s="13"/>
      <c r="H6" s="13"/>
    </row>
    <row r="7" spans="1:13" s="8" customFormat="1" x14ac:dyDescent="0.25">
      <c r="A7" s="18"/>
      <c r="B7" s="18"/>
      <c r="C7" s="18"/>
      <c r="D7" s="18"/>
      <c r="E7" s="18"/>
      <c r="F7" s="18"/>
      <c r="G7" s="18"/>
      <c r="H7" s="18"/>
      <c r="I7" s="18"/>
    </row>
    <row r="8" spans="1:13" s="2" customFormat="1" ht="13.8" thickBot="1" x14ac:dyDescent="0.3">
      <c r="A8" s="19" t="s">
        <v>6</v>
      </c>
      <c r="B8" s="19"/>
      <c r="C8" s="20"/>
      <c r="D8" s="21"/>
      <c r="E8" s="22" t="s">
        <v>7</v>
      </c>
      <c r="F8" s="22"/>
      <c r="G8" s="23" t="s">
        <v>8</v>
      </c>
      <c r="H8" s="23"/>
    </row>
    <row r="9" spans="1:13" s="4" customFormat="1" x14ac:dyDescent="0.25">
      <c r="A9" s="24" t="s">
        <v>9</v>
      </c>
      <c r="B9" s="25" t="s">
        <v>10</v>
      </c>
      <c r="C9" s="26" t="s">
        <v>11</v>
      </c>
      <c r="D9" s="27" t="s">
        <v>12</v>
      </c>
      <c r="E9" s="28" t="s">
        <v>13</v>
      </c>
      <c r="F9" s="28" t="s">
        <v>14</v>
      </c>
      <c r="G9" s="28" t="s">
        <v>13</v>
      </c>
      <c r="H9" s="28" t="s">
        <v>14</v>
      </c>
    </row>
    <row r="10" spans="1:13" s="4" customFormat="1" x14ac:dyDescent="0.25">
      <c r="A10" s="29"/>
      <c r="B10" s="30"/>
      <c r="C10" s="31"/>
      <c r="D10" s="32"/>
      <c r="E10" s="33"/>
      <c r="F10" s="33"/>
      <c r="G10" s="33"/>
      <c r="H10" s="33"/>
    </row>
    <row r="11" spans="1:13" x14ac:dyDescent="0.25">
      <c r="A11" s="34" t="s">
        <v>15</v>
      </c>
      <c r="B11" s="35" t="s">
        <v>16</v>
      </c>
      <c r="E11" s="37"/>
      <c r="F11" s="37"/>
      <c r="G11" s="38"/>
      <c r="H11" s="38"/>
    </row>
    <row r="12" spans="1:13" ht="26.4" x14ac:dyDescent="0.25">
      <c r="A12" s="34" t="s">
        <v>17</v>
      </c>
      <c r="B12" s="40" t="s">
        <v>18</v>
      </c>
      <c r="C12" s="36">
        <v>140</v>
      </c>
      <c r="D12" s="36" t="s">
        <v>19</v>
      </c>
      <c r="E12" s="41">
        <v>0</v>
      </c>
      <c r="F12" s="42">
        <f t="shared" ref="F12:F15" si="0">C12*E12</f>
        <v>0</v>
      </c>
      <c r="G12" s="41">
        <v>0</v>
      </c>
      <c r="H12" s="43">
        <f>G12*C12</f>
        <v>0</v>
      </c>
      <c r="J12" s="37"/>
      <c r="K12" s="37"/>
      <c r="L12" s="38"/>
      <c r="M12" s="38"/>
    </row>
    <row r="13" spans="1:13" ht="66" x14ac:dyDescent="0.25">
      <c r="A13" s="34" t="s">
        <v>20</v>
      </c>
      <c r="B13" s="40" t="s">
        <v>21</v>
      </c>
      <c r="C13" s="36">
        <f>C12</f>
        <v>140</v>
      </c>
      <c r="D13" s="36" t="s">
        <v>19</v>
      </c>
      <c r="E13" s="41">
        <v>0</v>
      </c>
      <c r="F13" s="42">
        <f t="shared" si="0"/>
        <v>0</v>
      </c>
      <c r="G13" s="41">
        <v>0</v>
      </c>
      <c r="H13" s="43">
        <f t="shared" ref="H13:H15" si="1">G13*C13</f>
        <v>0</v>
      </c>
      <c r="J13" s="37"/>
      <c r="K13" s="37"/>
      <c r="L13" s="38"/>
      <c r="M13" s="38"/>
    </row>
    <row r="14" spans="1:13" ht="118.8" x14ac:dyDescent="0.25">
      <c r="A14" s="34" t="s">
        <v>22</v>
      </c>
      <c r="B14" s="40" t="s">
        <v>23</v>
      </c>
      <c r="C14" s="36">
        <f>C12</f>
        <v>140</v>
      </c>
      <c r="D14" s="36" t="s">
        <v>24</v>
      </c>
      <c r="E14" s="41">
        <v>0</v>
      </c>
      <c r="F14" s="42">
        <f t="shared" si="0"/>
        <v>0</v>
      </c>
      <c r="G14" s="41">
        <v>0</v>
      </c>
      <c r="H14" s="43">
        <f t="shared" si="1"/>
        <v>0</v>
      </c>
      <c r="J14" s="37"/>
      <c r="K14" s="37"/>
      <c r="L14" s="38"/>
      <c r="M14" s="38"/>
    </row>
    <row r="15" spans="1:13" ht="13.8" x14ac:dyDescent="0.25">
      <c r="A15" s="34" t="s">
        <v>25</v>
      </c>
      <c r="B15" s="44" t="s">
        <v>26</v>
      </c>
      <c r="C15" s="36">
        <v>1</v>
      </c>
      <c r="D15" s="36" t="s">
        <v>24</v>
      </c>
      <c r="E15" s="41">
        <v>0</v>
      </c>
      <c r="F15" s="42">
        <f t="shared" si="0"/>
        <v>0</v>
      </c>
      <c r="G15" s="41">
        <v>0</v>
      </c>
      <c r="H15" s="43">
        <f t="shared" si="1"/>
        <v>0</v>
      </c>
      <c r="J15" s="37"/>
      <c r="K15" s="37"/>
      <c r="L15" s="38"/>
      <c r="M15" s="38"/>
    </row>
    <row r="16" spans="1:13" x14ac:dyDescent="0.25">
      <c r="A16" s="34"/>
      <c r="B16" s="44"/>
      <c r="E16" s="45"/>
      <c r="F16" s="37"/>
      <c r="G16" s="46"/>
      <c r="H16" s="38"/>
    </row>
    <row r="17" spans="1:8" x14ac:dyDescent="0.25">
      <c r="A17" s="34" t="s">
        <v>27</v>
      </c>
      <c r="B17" s="35" t="s">
        <v>28</v>
      </c>
      <c r="E17" s="45"/>
      <c r="F17" s="37"/>
      <c r="G17" s="46"/>
      <c r="H17" s="38"/>
    </row>
    <row r="18" spans="1:8" ht="52.8" x14ac:dyDescent="0.25">
      <c r="A18" s="34" t="s">
        <v>29</v>
      </c>
      <c r="B18" s="40" t="s">
        <v>30</v>
      </c>
      <c r="C18" s="36">
        <v>1</v>
      </c>
      <c r="D18" s="36" t="s">
        <v>19</v>
      </c>
      <c r="E18" s="41">
        <v>0</v>
      </c>
      <c r="F18" s="42">
        <f t="shared" ref="F18:F20" si="2">C18*E18</f>
        <v>0</v>
      </c>
      <c r="G18" s="41">
        <v>0</v>
      </c>
      <c r="H18" s="43">
        <f t="shared" ref="H18:H20" si="3">G18*C18</f>
        <v>0</v>
      </c>
    </row>
    <row r="19" spans="1:8" ht="52.8" x14ac:dyDescent="0.25">
      <c r="A19" s="34" t="s">
        <v>31</v>
      </c>
      <c r="B19" s="40" t="s">
        <v>32</v>
      </c>
      <c r="C19" s="36">
        <v>1</v>
      </c>
      <c r="D19" s="36" t="s">
        <v>19</v>
      </c>
      <c r="E19" s="41">
        <v>0</v>
      </c>
      <c r="F19" s="42">
        <f t="shared" si="2"/>
        <v>0</v>
      </c>
      <c r="G19" s="41">
        <v>0</v>
      </c>
      <c r="H19" s="43">
        <f t="shared" si="3"/>
        <v>0</v>
      </c>
    </row>
    <row r="20" spans="1:8" ht="26.4" x14ac:dyDescent="0.25">
      <c r="A20" s="34" t="s">
        <v>33</v>
      </c>
      <c r="B20" s="40" t="s">
        <v>34</v>
      </c>
      <c r="C20" s="36">
        <v>1</v>
      </c>
      <c r="D20" s="36" t="s">
        <v>19</v>
      </c>
      <c r="E20" s="41">
        <v>0</v>
      </c>
      <c r="F20" s="42">
        <f t="shared" si="2"/>
        <v>0</v>
      </c>
      <c r="G20" s="41">
        <v>0</v>
      </c>
      <c r="H20" s="43">
        <f t="shared" si="3"/>
        <v>0</v>
      </c>
    </row>
    <row r="21" spans="1:8" x14ac:dyDescent="0.25">
      <c r="A21" s="34"/>
      <c r="B21" s="44"/>
      <c r="E21" s="45"/>
      <c r="F21" s="37"/>
      <c r="G21" s="46"/>
      <c r="H21" s="38"/>
    </row>
    <row r="22" spans="1:8" x14ac:dyDescent="0.25">
      <c r="A22" s="34" t="s">
        <v>35</v>
      </c>
      <c r="B22" s="35" t="s">
        <v>36</v>
      </c>
      <c r="E22" s="45"/>
      <c r="F22" s="37"/>
      <c r="G22" s="46"/>
      <c r="H22" s="38"/>
    </row>
    <row r="23" spans="1:8" ht="52.8" x14ac:dyDescent="0.25">
      <c r="A23" s="34" t="s">
        <v>37</v>
      </c>
      <c r="B23" s="40" t="s">
        <v>38</v>
      </c>
      <c r="C23" s="36">
        <v>1</v>
      </c>
      <c r="D23" s="36" t="s">
        <v>24</v>
      </c>
      <c r="E23" s="41">
        <v>0</v>
      </c>
      <c r="F23" s="42">
        <f t="shared" ref="F23" si="4">C23*E23</f>
        <v>0</v>
      </c>
      <c r="G23" s="41">
        <v>0</v>
      </c>
      <c r="H23" s="43">
        <f>G23*C23</f>
        <v>0</v>
      </c>
    </row>
    <row r="24" spans="1:8" x14ac:dyDescent="0.25">
      <c r="A24" s="34"/>
      <c r="B24" s="44"/>
      <c r="E24" s="45"/>
      <c r="F24" s="37"/>
      <c r="G24" s="46"/>
      <c r="H24" s="38"/>
    </row>
    <row r="25" spans="1:8" x14ac:dyDescent="0.25">
      <c r="A25" s="34" t="s">
        <v>39</v>
      </c>
      <c r="B25" s="35" t="s">
        <v>40</v>
      </c>
      <c r="E25" s="45"/>
      <c r="F25" s="37"/>
      <c r="G25" s="46"/>
      <c r="H25" s="38"/>
    </row>
    <row r="26" spans="1:8" ht="52.8" x14ac:dyDescent="0.25">
      <c r="A26" s="34" t="s">
        <v>41</v>
      </c>
      <c r="B26" s="40" t="s">
        <v>42</v>
      </c>
      <c r="C26" s="36">
        <v>1</v>
      </c>
      <c r="D26" s="36" t="s">
        <v>24</v>
      </c>
      <c r="E26" s="41">
        <v>0</v>
      </c>
      <c r="F26" s="42">
        <f t="shared" ref="F26" si="5">C26*E26</f>
        <v>0</v>
      </c>
      <c r="G26" s="41">
        <v>0</v>
      </c>
      <c r="H26" s="43">
        <f>G26*C26</f>
        <v>0</v>
      </c>
    </row>
    <row r="27" spans="1:8" x14ac:dyDescent="0.25">
      <c r="A27" s="34"/>
      <c r="B27" s="40"/>
      <c r="E27" s="45"/>
      <c r="F27" s="37"/>
      <c r="G27" s="46"/>
      <c r="H27" s="38"/>
    </row>
    <row r="28" spans="1:8" x14ac:dyDescent="0.25">
      <c r="A28" s="34" t="s">
        <v>43</v>
      </c>
      <c r="B28" s="35" t="s">
        <v>44</v>
      </c>
      <c r="E28" s="45"/>
      <c r="F28" s="37"/>
      <c r="G28" s="46"/>
      <c r="H28" s="38"/>
    </row>
    <row r="29" spans="1:8" ht="13.8" x14ac:dyDescent="0.25">
      <c r="A29" s="34" t="s">
        <v>45</v>
      </c>
      <c r="B29" s="40" t="s">
        <v>46</v>
      </c>
      <c r="C29" s="36">
        <v>482</v>
      </c>
      <c r="D29" s="36" t="s">
        <v>47</v>
      </c>
      <c r="E29" s="41">
        <v>0</v>
      </c>
      <c r="F29" s="42">
        <f t="shared" ref="F29" si="6">C29*E29</f>
        <v>0</v>
      </c>
      <c r="G29" s="41">
        <v>0</v>
      </c>
      <c r="H29" s="43">
        <f>G29*C29</f>
        <v>0</v>
      </c>
    </row>
    <row r="30" spans="1:8" x14ac:dyDescent="0.25">
      <c r="A30" s="34"/>
      <c r="B30" s="47"/>
      <c r="E30" s="45"/>
      <c r="F30" s="37"/>
      <c r="G30" s="46"/>
      <c r="H30" s="38"/>
    </row>
    <row r="31" spans="1:8" x14ac:dyDescent="0.25">
      <c r="A31" s="34" t="s">
        <v>48</v>
      </c>
      <c r="B31" s="48" t="s">
        <v>49</v>
      </c>
      <c r="E31" s="45"/>
      <c r="F31" s="37"/>
      <c r="G31" s="46"/>
      <c r="H31" s="38"/>
    </row>
    <row r="32" spans="1:8" ht="13.8" x14ac:dyDescent="0.25">
      <c r="A32" s="1" t="s">
        <v>50</v>
      </c>
      <c r="B32" s="49" t="s">
        <v>51</v>
      </c>
      <c r="C32" s="50">
        <v>15</v>
      </c>
      <c r="D32" s="51" t="s">
        <v>47</v>
      </c>
      <c r="E32" s="41">
        <v>0</v>
      </c>
      <c r="F32" s="42">
        <f t="shared" ref="F32:F42" si="7">C32*E32</f>
        <v>0</v>
      </c>
      <c r="G32" s="41">
        <v>0</v>
      </c>
      <c r="H32" s="43">
        <f t="shared" ref="H32:H42" si="8">G32*C32</f>
        <v>0</v>
      </c>
    </row>
    <row r="33" spans="1:12" s="2" customFormat="1" ht="13.8" x14ac:dyDescent="0.25">
      <c r="A33" s="1" t="s">
        <v>52</v>
      </c>
      <c r="B33" s="49" t="s">
        <v>53</v>
      </c>
      <c r="C33" s="50">
        <v>6</v>
      </c>
      <c r="D33" s="51" t="s">
        <v>47</v>
      </c>
      <c r="E33" s="41">
        <v>0</v>
      </c>
      <c r="F33" s="42">
        <f t="shared" si="7"/>
        <v>0</v>
      </c>
      <c r="G33" s="41">
        <v>0</v>
      </c>
      <c r="H33" s="43">
        <f t="shared" si="8"/>
        <v>0</v>
      </c>
      <c r="I33" s="52"/>
      <c r="J33" s="50"/>
      <c r="K33" s="53"/>
      <c r="L33" s="53"/>
    </row>
    <row r="34" spans="1:12" s="2" customFormat="1" ht="13.8" x14ac:dyDescent="0.25">
      <c r="A34" s="1" t="s">
        <v>54</v>
      </c>
      <c r="B34" s="49" t="s">
        <v>55</v>
      </c>
      <c r="C34" s="50">
        <v>6</v>
      </c>
      <c r="D34" s="51" t="s">
        <v>47</v>
      </c>
      <c r="E34" s="41">
        <v>0</v>
      </c>
      <c r="F34" s="42">
        <f t="shared" si="7"/>
        <v>0</v>
      </c>
      <c r="G34" s="41">
        <v>0</v>
      </c>
      <c r="H34" s="43">
        <f t="shared" si="8"/>
        <v>0</v>
      </c>
      <c r="I34" s="52"/>
      <c r="J34" s="50"/>
      <c r="K34" s="53"/>
      <c r="L34" s="53"/>
    </row>
    <row r="35" spans="1:12" ht="13.8" x14ac:dyDescent="0.25">
      <c r="A35" s="1" t="s">
        <v>56</v>
      </c>
      <c r="B35" s="47" t="s">
        <v>57</v>
      </c>
      <c r="C35" s="36">
        <v>11</v>
      </c>
      <c r="D35" s="36" t="s">
        <v>47</v>
      </c>
      <c r="E35" s="41">
        <v>0</v>
      </c>
      <c r="F35" s="42">
        <f t="shared" si="7"/>
        <v>0</v>
      </c>
      <c r="G35" s="41">
        <v>0</v>
      </c>
      <c r="H35" s="43">
        <f t="shared" si="8"/>
        <v>0</v>
      </c>
    </row>
    <row r="36" spans="1:12" ht="13.8" x14ac:dyDescent="0.25">
      <c r="A36" s="1" t="s">
        <v>58</v>
      </c>
      <c r="B36" s="47" t="s">
        <v>59</v>
      </c>
      <c r="C36" s="36">
        <v>16</v>
      </c>
      <c r="D36" s="36" t="s">
        <v>47</v>
      </c>
      <c r="E36" s="41">
        <v>0</v>
      </c>
      <c r="F36" s="42">
        <f t="shared" si="7"/>
        <v>0</v>
      </c>
      <c r="G36" s="41">
        <v>0</v>
      </c>
      <c r="H36" s="43">
        <f t="shared" si="8"/>
        <v>0</v>
      </c>
    </row>
    <row r="37" spans="1:12" ht="13.8" x14ac:dyDescent="0.25">
      <c r="A37" s="1" t="s">
        <v>60</v>
      </c>
      <c r="B37" s="47" t="s">
        <v>61</v>
      </c>
      <c r="C37" s="36">
        <v>55</v>
      </c>
      <c r="D37" s="36" t="s">
        <v>47</v>
      </c>
      <c r="E37" s="41">
        <v>0</v>
      </c>
      <c r="F37" s="42">
        <f t="shared" si="7"/>
        <v>0</v>
      </c>
      <c r="G37" s="41">
        <v>0</v>
      </c>
      <c r="H37" s="43">
        <f t="shared" si="8"/>
        <v>0</v>
      </c>
    </row>
    <row r="38" spans="1:12" ht="13.8" x14ac:dyDescent="0.25">
      <c r="A38" s="1" t="s">
        <v>60</v>
      </c>
      <c r="B38" s="47" t="s">
        <v>62</v>
      </c>
      <c r="C38" s="36">
        <v>16</v>
      </c>
      <c r="D38" s="36" t="s">
        <v>47</v>
      </c>
      <c r="E38" s="41">
        <v>0</v>
      </c>
      <c r="F38" s="42">
        <f t="shared" si="7"/>
        <v>0</v>
      </c>
      <c r="G38" s="41">
        <v>0</v>
      </c>
      <c r="H38" s="43">
        <f t="shared" si="8"/>
        <v>0</v>
      </c>
    </row>
    <row r="39" spans="1:12" ht="13.8" x14ac:dyDescent="0.25">
      <c r="A39" s="1" t="s">
        <v>63</v>
      </c>
      <c r="B39" s="47" t="s">
        <v>64</v>
      </c>
      <c r="C39" s="36">
        <v>45</v>
      </c>
      <c r="D39" s="36" t="s">
        <v>47</v>
      </c>
      <c r="E39" s="41">
        <v>0</v>
      </c>
      <c r="F39" s="42">
        <f t="shared" si="7"/>
        <v>0</v>
      </c>
      <c r="G39" s="41">
        <v>0</v>
      </c>
      <c r="H39" s="43">
        <f t="shared" si="8"/>
        <v>0</v>
      </c>
    </row>
    <row r="40" spans="1:12" ht="13.8" x14ac:dyDescent="0.25">
      <c r="A40" s="1" t="s">
        <v>65</v>
      </c>
      <c r="B40" s="47" t="s">
        <v>66</v>
      </c>
      <c r="C40" s="36">
        <v>15</v>
      </c>
      <c r="D40" s="36" t="s">
        <v>47</v>
      </c>
      <c r="E40" s="41">
        <v>0</v>
      </c>
      <c r="F40" s="42">
        <f t="shared" si="7"/>
        <v>0</v>
      </c>
      <c r="G40" s="41">
        <v>0</v>
      </c>
      <c r="H40" s="43">
        <f t="shared" si="8"/>
        <v>0</v>
      </c>
    </row>
    <row r="41" spans="1:12" ht="13.8" x14ac:dyDescent="0.25">
      <c r="A41" s="1" t="s">
        <v>65</v>
      </c>
      <c r="B41" s="39" t="s">
        <v>67</v>
      </c>
      <c r="C41" s="36">
        <v>18</v>
      </c>
      <c r="D41" s="36" t="s">
        <v>47</v>
      </c>
      <c r="E41" s="41">
        <v>0</v>
      </c>
      <c r="F41" s="42">
        <f t="shared" si="7"/>
        <v>0</v>
      </c>
      <c r="G41" s="41">
        <v>0</v>
      </c>
      <c r="H41" s="43">
        <f t="shared" si="8"/>
        <v>0</v>
      </c>
    </row>
    <row r="42" spans="1:12" ht="13.8" x14ac:dyDescent="0.25">
      <c r="A42" s="1" t="s">
        <v>68</v>
      </c>
      <c r="B42" s="47" t="s">
        <v>69</v>
      </c>
      <c r="C42" s="36">
        <v>210</v>
      </c>
      <c r="D42" s="36" t="s">
        <v>47</v>
      </c>
      <c r="E42" s="41">
        <v>0</v>
      </c>
      <c r="F42" s="42">
        <f t="shared" si="7"/>
        <v>0</v>
      </c>
      <c r="G42" s="41">
        <v>0</v>
      </c>
      <c r="H42" s="43">
        <f t="shared" si="8"/>
        <v>0</v>
      </c>
    </row>
    <row r="43" spans="1:12" x14ac:dyDescent="0.25">
      <c r="A43" s="34"/>
      <c r="B43" s="47"/>
      <c r="E43" s="45"/>
      <c r="F43" s="37"/>
      <c r="G43" s="46"/>
      <c r="H43" s="38"/>
    </row>
    <row r="44" spans="1:12" s="2" customFormat="1" x14ac:dyDescent="0.25">
      <c r="A44" s="1" t="s">
        <v>70</v>
      </c>
      <c r="B44" s="54" t="s">
        <v>71</v>
      </c>
      <c r="C44" s="54"/>
      <c r="D44" s="50"/>
      <c r="E44" s="55"/>
      <c r="F44" s="53"/>
      <c r="G44" s="56"/>
    </row>
    <row r="45" spans="1:12" s="2" customFormat="1" x14ac:dyDescent="0.25">
      <c r="A45" s="1"/>
      <c r="B45" s="57" t="s">
        <v>72</v>
      </c>
      <c r="C45" s="54"/>
      <c r="D45" s="50"/>
      <c r="E45" s="55"/>
      <c r="F45" s="53"/>
      <c r="G45" s="56"/>
    </row>
    <row r="46" spans="1:12" s="2" customFormat="1" ht="13.8" x14ac:dyDescent="0.25">
      <c r="A46" s="1" t="s">
        <v>73</v>
      </c>
      <c r="B46" s="8" t="s">
        <v>74</v>
      </c>
      <c r="C46" s="50">
        <v>28</v>
      </c>
      <c r="D46" s="58" t="s">
        <v>47</v>
      </c>
      <c r="E46" s="41">
        <v>0</v>
      </c>
      <c r="F46" s="42">
        <f t="shared" ref="F46:F47" si="9">C46*E46</f>
        <v>0</v>
      </c>
      <c r="G46" s="41">
        <v>0</v>
      </c>
      <c r="H46" s="43">
        <f t="shared" ref="H46:H47" si="10">G46*C46</f>
        <v>0</v>
      </c>
      <c r="I46" s="52"/>
    </row>
    <row r="47" spans="1:12" s="2" customFormat="1" ht="13.8" x14ac:dyDescent="0.25">
      <c r="A47" s="1" t="s">
        <v>75</v>
      </c>
      <c r="B47" s="8" t="s">
        <v>76</v>
      </c>
      <c r="C47" s="50">
        <v>1</v>
      </c>
      <c r="D47" s="58" t="s">
        <v>24</v>
      </c>
      <c r="E47" s="41">
        <v>0</v>
      </c>
      <c r="F47" s="42">
        <f t="shared" si="9"/>
        <v>0</v>
      </c>
      <c r="G47" s="41">
        <v>0</v>
      </c>
      <c r="H47" s="43">
        <f t="shared" si="10"/>
        <v>0</v>
      </c>
      <c r="I47" s="52"/>
    </row>
    <row r="48" spans="1:12" s="2" customFormat="1" x14ac:dyDescent="0.25">
      <c r="A48" s="1"/>
      <c r="B48" s="54"/>
      <c r="C48" s="54"/>
      <c r="D48" s="50"/>
      <c r="E48" s="55"/>
      <c r="F48" s="53"/>
      <c r="G48" s="56"/>
    </row>
    <row r="49" spans="1:27" s="2" customFormat="1" x14ac:dyDescent="0.25">
      <c r="A49" s="1"/>
      <c r="B49" s="57" t="s">
        <v>77</v>
      </c>
      <c r="C49" s="54"/>
      <c r="D49" s="50"/>
      <c r="E49" s="55"/>
      <c r="F49" s="53"/>
      <c r="G49" s="56"/>
    </row>
    <row r="50" spans="1:27" s="2" customFormat="1" ht="13.8" x14ac:dyDescent="0.25">
      <c r="A50" s="1" t="s">
        <v>78</v>
      </c>
      <c r="B50" s="8" t="s">
        <v>79</v>
      </c>
      <c r="C50" s="50">
        <v>23</v>
      </c>
      <c r="D50" s="58" t="s">
        <v>47</v>
      </c>
      <c r="E50" s="41">
        <v>0</v>
      </c>
      <c r="F50" s="42">
        <f t="shared" ref="F50:F53" si="11">C50*E50</f>
        <v>0</v>
      </c>
      <c r="G50" s="41">
        <v>0</v>
      </c>
      <c r="H50" s="43">
        <f t="shared" ref="H50:H53" si="12">G50*C50</f>
        <v>0</v>
      </c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V50" s="4"/>
      <c r="W50" s="4"/>
      <c r="Y50" s="4"/>
      <c r="AA50" s="4"/>
    </row>
    <row r="51" spans="1:27" s="2" customFormat="1" ht="13.8" x14ac:dyDescent="0.25">
      <c r="A51" s="1" t="s">
        <v>80</v>
      </c>
      <c r="B51" s="8" t="s">
        <v>81</v>
      </c>
      <c r="C51" s="50">
        <v>35</v>
      </c>
      <c r="D51" s="58" t="s">
        <v>47</v>
      </c>
      <c r="E51" s="41">
        <v>0</v>
      </c>
      <c r="F51" s="42">
        <f t="shared" si="11"/>
        <v>0</v>
      </c>
      <c r="G51" s="41">
        <v>0</v>
      </c>
      <c r="H51" s="43">
        <f t="shared" si="12"/>
        <v>0</v>
      </c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V51" s="4"/>
      <c r="W51" s="4"/>
      <c r="Y51" s="4"/>
      <c r="AA51" s="4"/>
    </row>
    <row r="52" spans="1:27" s="2" customFormat="1" ht="13.8" x14ac:dyDescent="0.25">
      <c r="A52" s="1" t="s">
        <v>82</v>
      </c>
      <c r="B52" s="8" t="s">
        <v>83</v>
      </c>
      <c r="C52" s="50">
        <v>180</v>
      </c>
      <c r="D52" s="58" t="s">
        <v>47</v>
      </c>
      <c r="E52" s="41">
        <v>0</v>
      </c>
      <c r="F52" s="42">
        <f t="shared" si="11"/>
        <v>0</v>
      </c>
      <c r="G52" s="41">
        <v>0</v>
      </c>
      <c r="H52" s="43">
        <f t="shared" si="12"/>
        <v>0</v>
      </c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V52" s="4"/>
      <c r="W52" s="4"/>
      <c r="Y52" s="4"/>
      <c r="AA52" s="4"/>
    </row>
    <row r="53" spans="1:27" s="2" customFormat="1" ht="13.8" x14ac:dyDescent="0.25">
      <c r="A53" s="1" t="s">
        <v>84</v>
      </c>
      <c r="B53" s="8" t="s">
        <v>85</v>
      </c>
      <c r="C53" s="4">
        <v>1</v>
      </c>
      <c r="D53" s="50" t="s">
        <v>24</v>
      </c>
      <c r="E53" s="41">
        <v>0</v>
      </c>
      <c r="F53" s="42">
        <f t="shared" si="11"/>
        <v>0</v>
      </c>
      <c r="G53" s="41">
        <v>0</v>
      </c>
      <c r="H53" s="43">
        <f t="shared" si="12"/>
        <v>0</v>
      </c>
    </row>
    <row r="54" spans="1:27" x14ac:dyDescent="0.25">
      <c r="A54" s="34"/>
      <c r="B54" s="47"/>
      <c r="E54" s="45"/>
      <c r="F54" s="37"/>
      <c r="G54" s="46"/>
      <c r="H54" s="38"/>
    </row>
    <row r="55" spans="1:27" x14ac:dyDescent="0.25">
      <c r="A55" s="1" t="s">
        <v>86</v>
      </c>
      <c r="B55" s="54" t="s">
        <v>87</v>
      </c>
      <c r="E55" s="45"/>
      <c r="F55" s="37"/>
      <c r="G55" s="46"/>
      <c r="H55" s="38"/>
    </row>
    <row r="56" spans="1:27" s="2" customFormat="1" ht="13.8" x14ac:dyDescent="0.25">
      <c r="A56" s="1" t="s">
        <v>88</v>
      </c>
      <c r="B56" s="8" t="s">
        <v>89</v>
      </c>
      <c r="C56" s="50">
        <v>25</v>
      </c>
      <c r="D56" s="58" t="s">
        <v>47</v>
      </c>
      <c r="E56" s="41">
        <v>0</v>
      </c>
      <c r="F56" s="42">
        <f t="shared" ref="F56:F58" si="13">C56*E56</f>
        <v>0</v>
      </c>
      <c r="G56" s="41">
        <v>0</v>
      </c>
      <c r="H56" s="43">
        <f t="shared" ref="H56:H58" si="14">G56*C56</f>
        <v>0</v>
      </c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V56" s="4"/>
      <c r="W56" s="4"/>
      <c r="Y56" s="4"/>
      <c r="AA56" s="4"/>
    </row>
    <row r="57" spans="1:27" s="2" customFormat="1" ht="13.8" x14ac:dyDescent="0.25">
      <c r="A57" s="1" t="s">
        <v>90</v>
      </c>
      <c r="B57" s="8" t="s">
        <v>91</v>
      </c>
      <c r="C57" s="50">
        <v>145</v>
      </c>
      <c r="D57" s="58" t="s">
        <v>47</v>
      </c>
      <c r="E57" s="41">
        <v>0</v>
      </c>
      <c r="F57" s="42">
        <f t="shared" si="13"/>
        <v>0</v>
      </c>
      <c r="G57" s="41">
        <v>0</v>
      </c>
      <c r="H57" s="43">
        <f t="shared" si="14"/>
        <v>0</v>
      </c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V57" s="4"/>
      <c r="W57" s="4"/>
      <c r="Y57" s="4"/>
      <c r="AA57" s="4"/>
    </row>
    <row r="58" spans="1:27" ht="13.8" x14ac:dyDescent="0.25">
      <c r="A58" s="1" t="s">
        <v>92</v>
      </c>
      <c r="B58" s="8" t="s">
        <v>93</v>
      </c>
      <c r="C58" s="36">
        <v>1</v>
      </c>
      <c r="D58" s="36" t="s">
        <v>24</v>
      </c>
      <c r="E58" s="41">
        <v>0</v>
      </c>
      <c r="F58" s="42">
        <f t="shared" si="13"/>
        <v>0</v>
      </c>
      <c r="G58" s="41">
        <v>0</v>
      </c>
      <c r="H58" s="43">
        <f t="shared" si="14"/>
        <v>0</v>
      </c>
    </row>
    <row r="59" spans="1:27" x14ac:dyDescent="0.25">
      <c r="A59" s="34"/>
      <c r="B59" s="47"/>
      <c r="E59" s="45"/>
      <c r="F59" s="37"/>
      <c r="G59" s="46"/>
      <c r="H59" s="38"/>
    </row>
    <row r="60" spans="1:27" x14ac:dyDescent="0.25">
      <c r="A60" s="34" t="s">
        <v>94</v>
      </c>
      <c r="B60" s="48" t="s">
        <v>95</v>
      </c>
      <c r="E60" s="45"/>
      <c r="F60" s="37"/>
      <c r="G60" s="46"/>
      <c r="H60" s="38"/>
    </row>
    <row r="61" spans="1:27" s="2" customFormat="1" ht="13.8" x14ac:dyDescent="0.25">
      <c r="A61" s="51" t="s">
        <v>96</v>
      </c>
      <c r="B61" s="8" t="s">
        <v>97</v>
      </c>
      <c r="C61" s="50">
        <v>1</v>
      </c>
      <c r="D61" s="58" t="s">
        <v>19</v>
      </c>
      <c r="E61" s="41">
        <v>0</v>
      </c>
      <c r="F61" s="42">
        <f t="shared" ref="F61" si="15">C61*E61</f>
        <v>0</v>
      </c>
      <c r="G61" s="41">
        <v>0</v>
      </c>
      <c r="H61" s="43">
        <f>G61*C61</f>
        <v>0</v>
      </c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 s="2" customFormat="1" x14ac:dyDescent="0.25">
      <c r="A62" s="51"/>
      <c r="B62" s="8"/>
      <c r="C62" s="50"/>
      <c r="D62" s="58"/>
      <c r="E62" s="45"/>
      <c r="F62" s="37"/>
      <c r="G62" s="46"/>
      <c r="H62" s="38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7" s="2" customFormat="1" x14ac:dyDescent="0.25">
      <c r="A63" s="1" t="s">
        <v>98</v>
      </c>
      <c r="B63" s="59" t="s">
        <v>99</v>
      </c>
      <c r="C63" s="3"/>
      <c r="D63" s="4"/>
      <c r="E63" s="60"/>
      <c r="F63" s="61"/>
      <c r="G63" s="62"/>
      <c r="H63" s="38"/>
    </row>
    <row r="64" spans="1:27" s="2" customFormat="1" ht="13.8" x14ac:dyDescent="0.25">
      <c r="A64" s="51" t="s">
        <v>100</v>
      </c>
      <c r="B64" s="15" t="s">
        <v>101</v>
      </c>
      <c r="C64" s="50">
        <v>5</v>
      </c>
      <c r="D64" s="51" t="s">
        <v>19</v>
      </c>
      <c r="E64" s="41">
        <v>0</v>
      </c>
      <c r="F64" s="42">
        <f t="shared" ref="F64:F67" si="16">C64*E64</f>
        <v>0</v>
      </c>
      <c r="G64" s="41">
        <v>0</v>
      </c>
      <c r="H64" s="43">
        <f t="shared" ref="H64:H67" si="17">G64*C64</f>
        <v>0</v>
      </c>
      <c r="M64" s="52"/>
    </row>
    <row r="65" spans="1:13" s="2" customFormat="1" ht="13.8" x14ac:dyDescent="0.25">
      <c r="A65" s="51" t="s">
        <v>102</v>
      </c>
      <c r="B65" s="15" t="s">
        <v>103</v>
      </c>
      <c r="C65" s="50">
        <v>6</v>
      </c>
      <c r="D65" s="51" t="s">
        <v>47</v>
      </c>
      <c r="E65" s="41">
        <v>0</v>
      </c>
      <c r="F65" s="42">
        <f t="shared" si="16"/>
        <v>0</v>
      </c>
      <c r="G65" s="41">
        <v>0</v>
      </c>
      <c r="H65" s="43">
        <f t="shared" si="17"/>
        <v>0</v>
      </c>
      <c r="M65" s="52"/>
    </row>
    <row r="66" spans="1:13" s="2" customFormat="1" ht="13.8" x14ac:dyDescent="0.25">
      <c r="A66" s="51" t="s">
        <v>104</v>
      </c>
      <c r="B66" s="15" t="s">
        <v>105</v>
      </c>
      <c r="C66" s="50">
        <v>1</v>
      </c>
      <c r="D66" s="51" t="s">
        <v>24</v>
      </c>
      <c r="E66" s="41">
        <v>0</v>
      </c>
      <c r="F66" s="42">
        <f t="shared" si="16"/>
        <v>0</v>
      </c>
      <c r="G66" s="41">
        <v>0</v>
      </c>
      <c r="H66" s="43">
        <f t="shared" si="17"/>
        <v>0</v>
      </c>
      <c r="M66" s="52"/>
    </row>
    <row r="67" spans="1:13" s="2" customFormat="1" ht="13.8" x14ac:dyDescent="0.25">
      <c r="A67" s="51" t="s">
        <v>106</v>
      </c>
      <c r="B67" s="15" t="s">
        <v>107</v>
      </c>
      <c r="C67" s="50">
        <v>1</v>
      </c>
      <c r="D67" s="51" t="s">
        <v>24</v>
      </c>
      <c r="E67" s="41">
        <v>0</v>
      </c>
      <c r="F67" s="42">
        <f t="shared" si="16"/>
        <v>0</v>
      </c>
      <c r="G67" s="41">
        <v>0</v>
      </c>
      <c r="H67" s="43">
        <f t="shared" si="17"/>
        <v>0</v>
      </c>
      <c r="M67" s="52"/>
    </row>
    <row r="68" spans="1:13" x14ac:dyDescent="0.25">
      <c r="A68" s="34"/>
      <c r="B68" s="47"/>
      <c r="E68" s="45"/>
      <c r="F68" s="37"/>
      <c r="G68" s="38"/>
      <c r="H68" s="38"/>
    </row>
    <row r="69" spans="1:13" x14ac:dyDescent="0.25">
      <c r="A69" s="63"/>
      <c r="B69" s="64" t="s">
        <v>108</v>
      </c>
      <c r="C69" s="65"/>
      <c r="D69" s="65"/>
      <c r="E69" s="66"/>
      <c r="F69" s="67">
        <f>SUM(F11:F67)</f>
        <v>0</v>
      </c>
      <c r="G69" s="68"/>
      <c r="H69" s="69">
        <f>SUM(H12:H67)</f>
        <v>0</v>
      </c>
    </row>
    <row r="70" spans="1:13" x14ac:dyDescent="0.25">
      <c r="A70" s="70"/>
      <c r="B70" s="71"/>
    </row>
    <row r="71" spans="1:13" s="2" customFormat="1" ht="13.8" thickBot="1" x14ac:dyDescent="0.3">
      <c r="A71" s="19" t="s">
        <v>109</v>
      </c>
      <c r="B71" s="19"/>
      <c r="C71" s="20"/>
      <c r="D71" s="21"/>
      <c r="E71" s="22"/>
      <c r="F71" s="22"/>
      <c r="G71" s="23"/>
      <c r="H71" s="23"/>
    </row>
    <row r="72" spans="1:13" s="2" customFormat="1" x14ac:dyDescent="0.25">
      <c r="A72" s="4"/>
      <c r="C72" s="3"/>
      <c r="D72" s="4"/>
      <c r="E72" s="72" t="s">
        <v>7</v>
      </c>
      <c r="F72" s="72"/>
      <c r="G72" s="72" t="s">
        <v>8</v>
      </c>
      <c r="H72" s="72"/>
    </row>
    <row r="73" spans="1:13" s="4" customFormat="1" x14ac:dyDescent="0.25">
      <c r="A73" s="24" t="s">
        <v>9</v>
      </c>
      <c r="B73" s="25" t="s">
        <v>10</v>
      </c>
      <c r="C73" s="26" t="s">
        <v>11</v>
      </c>
      <c r="D73" s="27" t="s">
        <v>12</v>
      </c>
      <c r="E73" s="28" t="s">
        <v>13</v>
      </c>
      <c r="F73" s="28" t="s">
        <v>14</v>
      </c>
      <c r="G73" s="28" t="s">
        <v>13</v>
      </c>
      <c r="H73" s="28" t="s">
        <v>14</v>
      </c>
    </row>
    <row r="74" spans="1:13" x14ac:dyDescent="0.25">
      <c r="A74" s="34"/>
      <c r="B74" s="47"/>
      <c r="E74" s="37"/>
      <c r="F74" s="37"/>
      <c r="G74" s="38"/>
      <c r="H74" s="38"/>
    </row>
    <row r="75" spans="1:13" ht="13.8" x14ac:dyDescent="0.25">
      <c r="A75" s="34" t="s">
        <v>15</v>
      </c>
      <c r="B75" s="73" t="s">
        <v>110</v>
      </c>
      <c r="C75" s="36">
        <v>16</v>
      </c>
      <c r="D75" s="36" t="s">
        <v>111</v>
      </c>
      <c r="E75" s="45" t="s">
        <v>112</v>
      </c>
      <c r="F75" s="37" t="s">
        <v>112</v>
      </c>
      <c r="G75" s="41">
        <v>0</v>
      </c>
      <c r="H75" s="43">
        <f t="shared" ref="H75:H88" si="18">G75*C75</f>
        <v>0</v>
      </c>
    </row>
    <row r="76" spans="1:13" s="73" customFormat="1" ht="13.8" x14ac:dyDescent="0.25">
      <c r="A76" s="34" t="s">
        <v>27</v>
      </c>
      <c r="B76" s="73" t="s">
        <v>113</v>
      </c>
      <c r="C76" s="74">
        <v>18</v>
      </c>
      <c r="D76" s="51" t="s">
        <v>111</v>
      </c>
      <c r="E76" s="45" t="s">
        <v>112</v>
      </c>
      <c r="F76" s="37" t="s">
        <v>112</v>
      </c>
      <c r="G76" s="41">
        <v>0</v>
      </c>
      <c r="H76" s="43">
        <f t="shared" si="18"/>
        <v>0</v>
      </c>
    </row>
    <row r="77" spans="1:13" s="73" customFormat="1" ht="13.8" x14ac:dyDescent="0.25">
      <c r="A77" s="34" t="s">
        <v>35</v>
      </c>
      <c r="B77" s="73" t="s">
        <v>114</v>
      </c>
      <c r="C77" s="74">
        <v>9</v>
      </c>
      <c r="D77" s="51" t="s">
        <v>111</v>
      </c>
      <c r="E77" s="45" t="s">
        <v>112</v>
      </c>
      <c r="F77" s="37" t="s">
        <v>112</v>
      </c>
      <c r="G77" s="41">
        <v>0</v>
      </c>
      <c r="H77" s="43">
        <f t="shared" si="18"/>
        <v>0</v>
      </c>
    </row>
    <row r="78" spans="1:13" s="73" customFormat="1" ht="13.8" x14ac:dyDescent="0.25">
      <c r="A78" s="34" t="s">
        <v>39</v>
      </c>
      <c r="B78" s="73" t="s">
        <v>115</v>
      </c>
      <c r="C78" s="74">
        <v>9</v>
      </c>
      <c r="D78" s="51" t="s">
        <v>111</v>
      </c>
      <c r="E78" s="45" t="s">
        <v>112</v>
      </c>
      <c r="F78" s="37" t="s">
        <v>112</v>
      </c>
      <c r="G78" s="41">
        <v>0</v>
      </c>
      <c r="H78" s="43">
        <f t="shared" si="18"/>
        <v>0</v>
      </c>
    </row>
    <row r="79" spans="1:13" s="4" customFormat="1" ht="13.8" x14ac:dyDescent="0.25">
      <c r="A79" s="34" t="s">
        <v>43</v>
      </c>
      <c r="B79" s="7" t="s">
        <v>116</v>
      </c>
      <c r="C79" s="36">
        <v>1</v>
      </c>
      <c r="D79" s="36" t="s">
        <v>24</v>
      </c>
      <c r="E79" s="45" t="s">
        <v>112</v>
      </c>
      <c r="F79" s="37" t="s">
        <v>112</v>
      </c>
      <c r="G79" s="41">
        <v>0</v>
      </c>
      <c r="H79" s="43">
        <f t="shared" si="18"/>
        <v>0</v>
      </c>
    </row>
    <row r="80" spans="1:13" s="2" customFormat="1" ht="13.8" x14ac:dyDescent="0.25">
      <c r="A80" s="34" t="s">
        <v>48</v>
      </c>
      <c r="B80" s="7" t="s">
        <v>117</v>
      </c>
      <c r="C80" s="50">
        <v>4</v>
      </c>
      <c r="D80" s="51" t="s">
        <v>111</v>
      </c>
      <c r="E80" s="45" t="s">
        <v>112</v>
      </c>
      <c r="F80" s="37" t="s">
        <v>112</v>
      </c>
      <c r="G80" s="41">
        <v>0</v>
      </c>
      <c r="H80" s="43">
        <f t="shared" si="18"/>
        <v>0</v>
      </c>
      <c r="M80" s="52"/>
    </row>
    <row r="81" spans="1:13" s="2" customFormat="1" ht="13.8" x14ac:dyDescent="0.25">
      <c r="A81" s="34" t="s">
        <v>70</v>
      </c>
      <c r="B81" s="7" t="s">
        <v>118</v>
      </c>
      <c r="C81" s="50">
        <v>1</v>
      </c>
      <c r="D81" s="51" t="s">
        <v>24</v>
      </c>
      <c r="E81" s="45" t="s">
        <v>112</v>
      </c>
      <c r="F81" s="37" t="s">
        <v>112</v>
      </c>
      <c r="G81" s="41">
        <v>0</v>
      </c>
      <c r="H81" s="43">
        <f t="shared" si="18"/>
        <v>0</v>
      </c>
      <c r="M81" s="52"/>
    </row>
    <row r="82" spans="1:13" s="2" customFormat="1" ht="13.8" x14ac:dyDescent="0.25">
      <c r="A82" s="34" t="s">
        <v>86</v>
      </c>
      <c r="B82" s="7" t="s">
        <v>119</v>
      </c>
      <c r="C82" s="50">
        <v>1</v>
      </c>
      <c r="D82" s="51" t="s">
        <v>24</v>
      </c>
      <c r="E82" s="45" t="s">
        <v>112</v>
      </c>
      <c r="F82" s="37" t="s">
        <v>112</v>
      </c>
      <c r="G82" s="41">
        <v>0</v>
      </c>
      <c r="H82" s="43">
        <f t="shared" si="18"/>
        <v>0</v>
      </c>
      <c r="M82" s="52"/>
    </row>
    <row r="83" spans="1:13" s="2" customFormat="1" ht="13.8" x14ac:dyDescent="0.25">
      <c r="A83" s="34" t="s">
        <v>94</v>
      </c>
      <c r="B83" s="75" t="s">
        <v>120</v>
      </c>
      <c r="C83" s="50">
        <v>1</v>
      </c>
      <c r="D83" s="51" t="s">
        <v>24</v>
      </c>
      <c r="E83" s="76" t="s">
        <v>112</v>
      </c>
      <c r="F83" s="61" t="s">
        <v>112</v>
      </c>
      <c r="G83" s="41">
        <v>0</v>
      </c>
      <c r="H83" s="43">
        <f t="shared" si="18"/>
        <v>0</v>
      </c>
      <c r="M83" s="52"/>
    </row>
    <row r="84" spans="1:13" s="4" customFormat="1" ht="13.8" x14ac:dyDescent="0.25">
      <c r="A84" s="34" t="s">
        <v>98</v>
      </c>
      <c r="B84" s="7" t="s">
        <v>121</v>
      </c>
      <c r="C84" s="36">
        <v>1</v>
      </c>
      <c r="D84" s="36" t="s">
        <v>24</v>
      </c>
      <c r="E84" s="76" t="s">
        <v>112</v>
      </c>
      <c r="F84" s="61" t="s">
        <v>112</v>
      </c>
      <c r="G84" s="41">
        <v>0</v>
      </c>
      <c r="H84" s="43">
        <f t="shared" si="18"/>
        <v>0</v>
      </c>
    </row>
    <row r="85" spans="1:13" ht="13.8" x14ac:dyDescent="0.25">
      <c r="A85" s="34" t="s">
        <v>122</v>
      </c>
      <c r="B85" s="7" t="s">
        <v>123</v>
      </c>
      <c r="C85" s="36">
        <v>1</v>
      </c>
      <c r="D85" s="36" t="s">
        <v>24</v>
      </c>
      <c r="E85" s="45" t="s">
        <v>112</v>
      </c>
      <c r="F85" s="37" t="s">
        <v>112</v>
      </c>
      <c r="G85" s="41">
        <v>0</v>
      </c>
      <c r="H85" s="43">
        <f t="shared" si="18"/>
        <v>0</v>
      </c>
    </row>
    <row r="86" spans="1:13" ht="13.8" x14ac:dyDescent="0.25">
      <c r="A86" s="34" t="s">
        <v>124</v>
      </c>
      <c r="B86" s="7" t="s">
        <v>125</v>
      </c>
      <c r="C86" s="36">
        <v>1</v>
      </c>
      <c r="D86" s="36" t="s">
        <v>24</v>
      </c>
      <c r="E86" s="45" t="s">
        <v>112</v>
      </c>
      <c r="F86" s="37" t="s">
        <v>112</v>
      </c>
      <c r="G86" s="41">
        <v>0</v>
      </c>
      <c r="H86" s="43">
        <f t="shared" si="18"/>
        <v>0</v>
      </c>
    </row>
    <row r="87" spans="1:13" ht="13.8" x14ac:dyDescent="0.25">
      <c r="A87" s="34" t="s">
        <v>126</v>
      </c>
      <c r="B87" s="7" t="s">
        <v>127</v>
      </c>
      <c r="C87" s="36">
        <v>1</v>
      </c>
      <c r="D87" s="36" t="s">
        <v>24</v>
      </c>
      <c r="E87" s="45" t="s">
        <v>112</v>
      </c>
      <c r="F87" s="37" t="s">
        <v>112</v>
      </c>
      <c r="G87" s="41">
        <v>0</v>
      </c>
      <c r="H87" s="43">
        <f t="shared" si="18"/>
        <v>0</v>
      </c>
    </row>
    <row r="88" spans="1:13" ht="13.8" x14ac:dyDescent="0.25">
      <c r="A88" s="34" t="s">
        <v>128</v>
      </c>
      <c r="B88" s="77" t="s">
        <v>129</v>
      </c>
      <c r="C88" s="36">
        <v>1</v>
      </c>
      <c r="D88" s="36" t="s">
        <v>24</v>
      </c>
      <c r="E88" s="45" t="s">
        <v>112</v>
      </c>
      <c r="F88" s="37" t="s">
        <v>112</v>
      </c>
      <c r="G88" s="41">
        <v>0</v>
      </c>
      <c r="H88" s="43">
        <f t="shared" si="18"/>
        <v>0</v>
      </c>
    </row>
    <row r="89" spans="1:13" x14ac:dyDescent="0.25">
      <c r="A89" s="34"/>
      <c r="B89" s="47"/>
      <c r="E89" s="37"/>
      <c r="F89" s="37"/>
      <c r="G89" s="38"/>
      <c r="H89" s="38"/>
    </row>
    <row r="90" spans="1:13" x14ac:dyDescent="0.25">
      <c r="A90" s="63"/>
      <c r="B90" s="64" t="s">
        <v>108</v>
      </c>
      <c r="C90" s="65"/>
      <c r="D90" s="65"/>
      <c r="E90" s="66"/>
      <c r="F90" s="67">
        <f>SUM(F75:F88)</f>
        <v>0</v>
      </c>
      <c r="G90" s="68"/>
      <c r="H90" s="69">
        <f>SUM(H75:H89)</f>
        <v>0</v>
      </c>
    </row>
    <row r="91" spans="1:13" x14ac:dyDescent="0.25">
      <c r="A91" s="70"/>
      <c r="E91" s="37"/>
      <c r="F91" s="37"/>
      <c r="G91" s="38"/>
      <c r="H91" s="38"/>
    </row>
    <row r="92" spans="1:13" s="2" customFormat="1" x14ac:dyDescent="0.25"/>
    <row r="93" spans="1:13" x14ac:dyDescent="0.25">
      <c r="A93" s="29"/>
      <c r="B93" s="77" t="s">
        <v>130</v>
      </c>
      <c r="E93" s="37"/>
      <c r="F93" s="37"/>
      <c r="G93" s="38"/>
      <c r="H93" s="38"/>
    </row>
    <row r="94" spans="1:13" x14ac:dyDescent="0.25">
      <c r="A94" s="29"/>
      <c r="B94" s="77" t="s">
        <v>131</v>
      </c>
      <c r="E94" s="37"/>
      <c r="F94" s="37"/>
      <c r="G94" s="38"/>
      <c r="H94" s="38"/>
    </row>
    <row r="95" spans="1:13" ht="13.8" thickBot="1" x14ac:dyDescent="0.3">
      <c r="A95" s="29"/>
      <c r="B95" s="77"/>
      <c r="E95" s="37"/>
      <c r="F95" s="37"/>
      <c r="G95" s="38"/>
      <c r="H95" s="38"/>
    </row>
    <row r="96" spans="1:13" ht="13.8" thickBot="1" x14ac:dyDescent="0.3">
      <c r="A96" s="78"/>
      <c r="B96" s="79" t="s">
        <v>132</v>
      </c>
      <c r="C96" s="80"/>
      <c r="D96" s="80"/>
      <c r="E96" s="81"/>
      <c r="F96" s="81">
        <f>SUM(F90,F69)</f>
        <v>0</v>
      </c>
      <c r="G96" s="82"/>
      <c r="H96" s="83">
        <f>SUM(H90,H69)</f>
        <v>0</v>
      </c>
    </row>
    <row r="97" spans="1:8" x14ac:dyDescent="0.25">
      <c r="A97" s="70"/>
      <c r="E97" s="37"/>
      <c r="F97" s="37"/>
      <c r="G97" s="38"/>
      <c r="H97" s="38"/>
    </row>
    <row r="98" spans="1:8" x14ac:dyDescent="0.25">
      <c r="A98" s="70"/>
      <c r="E98" s="37"/>
      <c r="F98" s="37"/>
      <c r="G98" s="38"/>
      <c r="H98" s="38"/>
    </row>
    <row r="99" spans="1:8" s="2" customFormat="1" x14ac:dyDescent="0.25">
      <c r="A99" s="84"/>
      <c r="B99" s="85"/>
      <c r="C99" s="50"/>
      <c r="D99" s="51"/>
      <c r="E99" s="51"/>
      <c r="F99" s="51"/>
      <c r="G99" s="5"/>
      <c r="H99" s="5"/>
    </row>
    <row r="100" spans="1:8" s="2" customFormat="1" x14ac:dyDescent="0.25">
      <c r="A100" s="84"/>
      <c r="B100" s="85"/>
      <c r="C100" s="50"/>
      <c r="D100" s="51"/>
      <c r="E100" s="51"/>
      <c r="F100" s="86"/>
      <c r="G100" s="5"/>
      <c r="H100" s="86"/>
    </row>
    <row r="101" spans="1:8" x14ac:dyDescent="0.25">
      <c r="A101" s="70"/>
    </row>
    <row r="102" spans="1:8" x14ac:dyDescent="0.25">
      <c r="A102" s="70"/>
      <c r="B102" s="71"/>
    </row>
    <row r="103" spans="1:8" x14ac:dyDescent="0.25">
      <c r="A103" s="70"/>
      <c r="E103" s="37"/>
      <c r="F103" s="37"/>
      <c r="G103" s="38"/>
      <c r="H103" s="38"/>
    </row>
    <row r="104" spans="1:8" x14ac:dyDescent="0.25">
      <c r="A104" s="70"/>
      <c r="E104" s="37"/>
      <c r="F104" s="37"/>
      <c r="G104" s="38"/>
      <c r="H104" s="38"/>
    </row>
    <row r="105" spans="1:8" x14ac:dyDescent="0.25">
      <c r="A105" s="70"/>
      <c r="E105" s="37"/>
      <c r="F105" s="37"/>
      <c r="G105" s="38"/>
      <c r="H105" s="38"/>
    </row>
    <row r="106" spans="1:8" x14ac:dyDescent="0.25">
      <c r="A106" s="70"/>
      <c r="E106" s="37"/>
      <c r="F106" s="37"/>
      <c r="G106" s="38"/>
      <c r="H106" s="38"/>
    </row>
    <row r="107" spans="1:8" x14ac:dyDescent="0.25">
      <c r="A107" s="70"/>
      <c r="E107" s="37"/>
      <c r="F107" s="37"/>
      <c r="G107" s="38"/>
      <c r="H107" s="38"/>
    </row>
    <row r="108" spans="1:8" x14ac:dyDescent="0.25">
      <c r="A108" s="70"/>
      <c r="E108" s="37"/>
      <c r="F108" s="37"/>
      <c r="G108" s="38"/>
      <c r="H108" s="38"/>
    </row>
    <row r="109" spans="1:8" x14ac:dyDescent="0.25">
      <c r="A109" s="70"/>
      <c r="E109" s="37"/>
      <c r="F109" s="37"/>
      <c r="G109" s="38"/>
      <c r="H109" s="38"/>
    </row>
    <row r="110" spans="1:8" x14ac:dyDescent="0.25">
      <c r="A110" s="70"/>
      <c r="E110" s="37"/>
      <c r="F110" s="37"/>
      <c r="G110" s="38"/>
      <c r="H110" s="38"/>
    </row>
    <row r="111" spans="1:8" s="2" customFormat="1" x14ac:dyDescent="0.25">
      <c r="A111" s="84"/>
      <c r="B111" s="85"/>
      <c r="C111" s="50"/>
      <c r="D111" s="51"/>
      <c r="E111" s="51"/>
      <c r="F111" s="51"/>
      <c r="G111" s="5"/>
      <c r="H111" s="5"/>
    </row>
    <row r="112" spans="1:8" s="2" customFormat="1" x14ac:dyDescent="0.25">
      <c r="A112" s="84"/>
      <c r="B112" s="85"/>
      <c r="C112" s="50"/>
      <c r="D112" s="51"/>
      <c r="E112" s="51"/>
      <c r="F112" s="86"/>
      <c r="G112" s="5"/>
      <c r="H112" s="86"/>
    </row>
    <row r="113" spans="1:8" x14ac:dyDescent="0.25">
      <c r="A113" s="70"/>
    </row>
    <row r="114" spans="1:8" x14ac:dyDescent="0.25">
      <c r="A114" s="70"/>
      <c r="B114" s="71"/>
    </row>
    <row r="115" spans="1:8" x14ac:dyDescent="0.25">
      <c r="A115" s="70"/>
      <c r="E115" s="37"/>
      <c r="F115" s="37"/>
      <c r="G115" s="38"/>
      <c r="H115" s="38"/>
    </row>
    <row r="116" spans="1:8" x14ac:dyDescent="0.25">
      <c r="A116" s="70"/>
      <c r="E116" s="37"/>
      <c r="F116" s="37"/>
      <c r="G116" s="38"/>
      <c r="H116" s="38"/>
    </row>
    <row r="117" spans="1:8" x14ac:dyDescent="0.25">
      <c r="A117" s="70"/>
      <c r="E117" s="37"/>
      <c r="F117" s="37"/>
      <c r="G117" s="38"/>
      <c r="H117" s="38"/>
    </row>
    <row r="118" spans="1:8" x14ac:dyDescent="0.25">
      <c r="A118" s="70"/>
      <c r="E118" s="37"/>
      <c r="F118" s="37"/>
      <c r="G118" s="38"/>
      <c r="H118" s="38"/>
    </row>
    <row r="119" spans="1:8" x14ac:dyDescent="0.25">
      <c r="A119" s="70"/>
      <c r="E119" s="37"/>
      <c r="F119" s="37"/>
      <c r="G119" s="38"/>
      <c r="H119" s="38"/>
    </row>
    <row r="120" spans="1:8" x14ac:dyDescent="0.25">
      <c r="A120" s="70"/>
      <c r="E120" s="37"/>
      <c r="F120" s="37"/>
      <c r="G120" s="38"/>
      <c r="H120" s="38"/>
    </row>
    <row r="121" spans="1:8" x14ac:dyDescent="0.25">
      <c r="A121" s="70"/>
      <c r="E121" s="37"/>
      <c r="F121" s="37"/>
      <c r="G121" s="38"/>
      <c r="H121" s="38"/>
    </row>
    <row r="122" spans="1:8" x14ac:dyDescent="0.25">
      <c r="A122" s="70"/>
      <c r="E122" s="37"/>
      <c r="F122" s="37"/>
      <c r="G122" s="38"/>
      <c r="H122" s="38"/>
    </row>
    <row r="123" spans="1:8" x14ac:dyDescent="0.25">
      <c r="A123" s="70"/>
      <c r="E123" s="37"/>
      <c r="F123" s="37"/>
      <c r="G123" s="38"/>
      <c r="H123" s="38"/>
    </row>
    <row r="124" spans="1:8" x14ac:dyDescent="0.25">
      <c r="A124" s="70"/>
      <c r="E124" s="37"/>
      <c r="F124" s="37"/>
      <c r="G124" s="38"/>
      <c r="H124" s="38"/>
    </row>
    <row r="125" spans="1:8" x14ac:dyDescent="0.25">
      <c r="A125" s="70"/>
      <c r="E125" s="37"/>
      <c r="F125" s="37"/>
      <c r="G125" s="38"/>
      <c r="H125" s="38"/>
    </row>
    <row r="126" spans="1:8" x14ac:dyDescent="0.25">
      <c r="A126" s="70"/>
      <c r="E126" s="37"/>
      <c r="F126" s="37"/>
      <c r="G126" s="38"/>
      <c r="H126" s="38"/>
    </row>
    <row r="127" spans="1:8" x14ac:dyDescent="0.25">
      <c r="A127" s="70"/>
      <c r="E127" s="37"/>
      <c r="F127" s="37"/>
      <c r="G127" s="38"/>
      <c r="H127" s="38"/>
    </row>
    <row r="128" spans="1:8" s="2" customFormat="1" x14ac:dyDescent="0.25">
      <c r="A128" s="84"/>
      <c r="B128" s="85"/>
      <c r="C128" s="50"/>
      <c r="D128" s="51"/>
      <c r="E128" s="51"/>
      <c r="F128" s="51"/>
      <c r="G128" s="5"/>
      <c r="H128" s="5"/>
    </row>
    <row r="129" spans="1:8" s="2" customFormat="1" x14ac:dyDescent="0.25">
      <c r="A129" s="84"/>
      <c r="B129" s="85"/>
      <c r="C129" s="50"/>
      <c r="D129" s="51"/>
      <c r="E129" s="51"/>
      <c r="F129" s="86"/>
      <c r="G129" s="5"/>
      <c r="H129" s="86"/>
    </row>
    <row r="130" spans="1:8" x14ac:dyDescent="0.25">
      <c r="A130" s="70"/>
    </row>
    <row r="131" spans="1:8" x14ac:dyDescent="0.25">
      <c r="A131" s="70"/>
      <c r="B131" s="71"/>
    </row>
    <row r="132" spans="1:8" x14ac:dyDescent="0.25">
      <c r="A132" s="70"/>
      <c r="E132" s="37"/>
      <c r="F132" s="37"/>
      <c r="G132" s="38"/>
      <c r="H132" s="38"/>
    </row>
    <row r="133" spans="1:8" x14ac:dyDescent="0.25">
      <c r="A133" s="70"/>
      <c r="E133" s="37"/>
      <c r="F133" s="37"/>
      <c r="G133" s="38"/>
      <c r="H133" s="38"/>
    </row>
    <row r="134" spans="1:8" x14ac:dyDescent="0.25">
      <c r="A134" s="70"/>
      <c r="E134" s="37"/>
      <c r="F134" s="37"/>
      <c r="G134" s="38"/>
      <c r="H134" s="38"/>
    </row>
    <row r="135" spans="1:8" x14ac:dyDescent="0.25">
      <c r="A135" s="70"/>
      <c r="E135" s="37"/>
      <c r="F135" s="37"/>
      <c r="G135" s="38"/>
      <c r="H135" s="38"/>
    </row>
    <row r="136" spans="1:8" x14ac:dyDescent="0.25">
      <c r="A136" s="70"/>
      <c r="E136" s="37"/>
      <c r="F136" s="37"/>
      <c r="G136" s="38"/>
      <c r="H136" s="38"/>
    </row>
    <row r="137" spans="1:8" s="2" customFormat="1" x14ac:dyDescent="0.25">
      <c r="A137" s="84"/>
      <c r="B137" s="85"/>
      <c r="C137" s="50"/>
      <c r="D137" s="51"/>
      <c r="E137" s="51"/>
      <c r="F137" s="51"/>
      <c r="G137" s="5"/>
      <c r="H137" s="5"/>
    </row>
    <row r="138" spans="1:8" s="2" customFormat="1" x14ac:dyDescent="0.25">
      <c r="A138" s="84"/>
      <c r="B138" s="85"/>
      <c r="C138" s="50"/>
      <c r="D138" s="51"/>
      <c r="E138" s="51"/>
      <c r="F138" s="86"/>
      <c r="G138" s="5"/>
      <c r="H138" s="86"/>
    </row>
    <row r="139" spans="1:8" x14ac:dyDescent="0.25">
      <c r="A139" s="70"/>
    </row>
    <row r="140" spans="1:8" x14ac:dyDescent="0.25">
      <c r="A140" s="70"/>
      <c r="B140" s="71"/>
    </row>
    <row r="141" spans="1:8" x14ac:dyDescent="0.25">
      <c r="A141" s="70"/>
      <c r="B141" s="87"/>
      <c r="E141" s="37"/>
      <c r="F141" s="37"/>
      <c r="G141" s="38"/>
      <c r="H141" s="38"/>
    </row>
    <row r="142" spans="1:8" x14ac:dyDescent="0.25">
      <c r="A142" s="70"/>
      <c r="E142" s="37"/>
      <c r="F142" s="37"/>
      <c r="G142" s="38"/>
      <c r="H142" s="38"/>
    </row>
    <row r="143" spans="1:8" x14ac:dyDescent="0.25">
      <c r="A143" s="70"/>
      <c r="E143" s="37"/>
      <c r="F143" s="37"/>
      <c r="G143" s="38"/>
      <c r="H143" s="38"/>
    </row>
    <row r="144" spans="1:8" x14ac:dyDescent="0.25">
      <c r="A144" s="70"/>
      <c r="E144" s="37"/>
      <c r="F144" s="37"/>
      <c r="G144" s="38"/>
      <c r="H144" s="38"/>
    </row>
    <row r="145" spans="1:8" x14ac:dyDescent="0.25">
      <c r="A145" s="70"/>
      <c r="E145" s="37"/>
      <c r="F145" s="37"/>
      <c r="G145" s="38"/>
      <c r="H145" s="38"/>
    </row>
    <row r="146" spans="1:8" s="2" customFormat="1" x14ac:dyDescent="0.25">
      <c r="A146" s="84"/>
      <c r="B146" s="85"/>
      <c r="C146" s="50"/>
      <c r="D146" s="51"/>
      <c r="E146" s="51"/>
      <c r="F146" s="51"/>
      <c r="G146" s="5"/>
      <c r="H146" s="5"/>
    </row>
    <row r="147" spans="1:8" s="2" customFormat="1" x14ac:dyDescent="0.25">
      <c r="A147" s="84"/>
      <c r="B147" s="85"/>
      <c r="C147" s="50"/>
      <c r="D147" s="51"/>
      <c r="E147" s="51"/>
      <c r="F147" s="86"/>
      <c r="G147" s="5"/>
      <c r="H147" s="86"/>
    </row>
    <row r="148" spans="1:8" x14ac:dyDescent="0.25">
      <c r="A148" s="70"/>
    </row>
    <row r="149" spans="1:8" x14ac:dyDescent="0.25">
      <c r="A149" s="70"/>
      <c r="B149" s="71"/>
    </row>
    <row r="150" spans="1:8" x14ac:dyDescent="0.25">
      <c r="A150" s="70"/>
      <c r="E150" s="37"/>
      <c r="F150" s="37"/>
      <c r="G150" s="38"/>
      <c r="H150" s="38"/>
    </row>
    <row r="151" spans="1:8" x14ac:dyDescent="0.25">
      <c r="A151" s="70"/>
      <c r="E151" s="37"/>
      <c r="F151" s="37"/>
      <c r="G151" s="38"/>
      <c r="H151" s="38"/>
    </row>
    <row r="152" spans="1:8" x14ac:dyDescent="0.25">
      <c r="A152" s="70"/>
      <c r="E152" s="37"/>
      <c r="F152" s="37"/>
      <c r="G152" s="38"/>
      <c r="H152" s="38"/>
    </row>
    <row r="153" spans="1:8" x14ac:dyDescent="0.25">
      <c r="A153" s="70"/>
      <c r="E153" s="37"/>
      <c r="F153" s="37"/>
      <c r="G153" s="38"/>
      <c r="H153" s="38"/>
    </row>
    <row r="154" spans="1:8" x14ac:dyDescent="0.25">
      <c r="A154" s="70"/>
      <c r="E154" s="37"/>
      <c r="F154" s="37"/>
      <c r="G154" s="38"/>
      <c r="H154" s="38"/>
    </row>
    <row r="155" spans="1:8" x14ac:dyDescent="0.25">
      <c r="A155" s="70"/>
      <c r="E155" s="37"/>
      <c r="F155" s="37"/>
      <c r="G155" s="38"/>
      <c r="H155" s="38"/>
    </row>
    <row r="156" spans="1:8" s="2" customFormat="1" x14ac:dyDescent="0.25">
      <c r="A156" s="84"/>
      <c r="B156" s="85"/>
      <c r="C156" s="50"/>
      <c r="D156" s="51"/>
      <c r="E156" s="51"/>
      <c r="F156" s="51"/>
      <c r="G156" s="5"/>
      <c r="H156" s="5"/>
    </row>
    <row r="157" spans="1:8" s="2" customFormat="1" x14ac:dyDescent="0.25">
      <c r="A157" s="84"/>
      <c r="B157" s="85"/>
      <c r="C157" s="50"/>
      <c r="D157" s="51"/>
      <c r="E157" s="51"/>
      <c r="F157" s="86"/>
      <c r="G157" s="5"/>
      <c r="H157" s="86"/>
    </row>
    <row r="158" spans="1:8" x14ac:dyDescent="0.25">
      <c r="A158" s="70"/>
    </row>
    <row r="159" spans="1:8" x14ac:dyDescent="0.25">
      <c r="A159" s="70"/>
      <c r="B159" s="71"/>
    </row>
    <row r="160" spans="1:8" x14ac:dyDescent="0.25">
      <c r="A160" s="70"/>
      <c r="B160" s="88"/>
      <c r="E160" s="37"/>
      <c r="F160" s="37"/>
      <c r="G160" s="38"/>
      <c r="H160" s="38"/>
    </row>
    <row r="161" spans="1:8" x14ac:dyDescent="0.25">
      <c r="A161" s="70"/>
      <c r="E161" s="37"/>
      <c r="F161" s="37"/>
      <c r="G161" s="38"/>
      <c r="H161" s="38"/>
    </row>
    <row r="162" spans="1:8" x14ac:dyDescent="0.25">
      <c r="A162" s="70"/>
      <c r="E162" s="37"/>
      <c r="F162" s="37"/>
      <c r="G162" s="38"/>
      <c r="H162" s="38"/>
    </row>
    <row r="163" spans="1:8" x14ac:dyDescent="0.25">
      <c r="A163" s="70"/>
      <c r="E163" s="37"/>
      <c r="F163" s="37"/>
      <c r="G163" s="38"/>
      <c r="H163" s="38"/>
    </row>
    <row r="165" spans="1:8" x14ac:dyDescent="0.25">
      <c r="B165" s="88"/>
    </row>
    <row r="166" spans="1:8" x14ac:dyDescent="0.25">
      <c r="A166" s="70"/>
      <c r="E166" s="37"/>
      <c r="F166" s="37"/>
      <c r="G166" s="38"/>
      <c r="H166" s="38"/>
    </row>
    <row r="167" spans="1:8" x14ac:dyDescent="0.25">
      <c r="A167" s="70"/>
      <c r="E167" s="37"/>
      <c r="F167" s="37"/>
      <c r="G167" s="38"/>
      <c r="H167" s="38"/>
    </row>
    <row r="169" spans="1:8" x14ac:dyDescent="0.25">
      <c r="B169" s="88"/>
    </row>
    <row r="170" spans="1:8" x14ac:dyDescent="0.25">
      <c r="A170" s="70"/>
      <c r="E170" s="37"/>
      <c r="F170" s="37"/>
      <c r="G170" s="38"/>
      <c r="H170" s="38"/>
    </row>
    <row r="172" spans="1:8" x14ac:dyDescent="0.25">
      <c r="B172" s="88"/>
    </row>
    <row r="173" spans="1:8" x14ac:dyDescent="0.25">
      <c r="A173" s="70"/>
      <c r="E173" s="37"/>
      <c r="F173" s="37"/>
      <c r="G173" s="38"/>
      <c r="H173" s="38"/>
    </row>
    <row r="174" spans="1:8" x14ac:dyDescent="0.25">
      <c r="A174" s="70"/>
      <c r="E174" s="37"/>
      <c r="F174" s="37"/>
      <c r="G174" s="38"/>
      <c r="H174" s="38"/>
    </row>
    <row r="175" spans="1:8" x14ac:dyDescent="0.25">
      <c r="A175" s="70"/>
      <c r="E175" s="37"/>
      <c r="F175" s="37"/>
      <c r="G175" s="38"/>
      <c r="H175" s="38"/>
    </row>
    <row r="176" spans="1:8" x14ac:dyDescent="0.25">
      <c r="A176" s="70"/>
      <c r="E176" s="37"/>
      <c r="F176" s="37"/>
      <c r="G176" s="38"/>
      <c r="H176" s="38"/>
    </row>
    <row r="177" spans="1:8" x14ac:dyDescent="0.25">
      <c r="A177" s="70"/>
      <c r="E177" s="37"/>
      <c r="F177" s="37"/>
      <c r="G177" s="38"/>
      <c r="H177" s="38"/>
    </row>
    <row r="178" spans="1:8" x14ac:dyDescent="0.25">
      <c r="A178" s="70"/>
      <c r="E178" s="37"/>
      <c r="F178" s="37"/>
      <c r="G178" s="38"/>
      <c r="H178" s="38"/>
    </row>
    <row r="179" spans="1:8" x14ac:dyDescent="0.25">
      <c r="A179" s="70"/>
      <c r="E179" s="37"/>
      <c r="F179" s="37"/>
      <c r="G179" s="38"/>
      <c r="H179" s="38"/>
    </row>
    <row r="180" spans="1:8" x14ac:dyDescent="0.25">
      <c r="A180" s="70"/>
      <c r="E180" s="37"/>
      <c r="F180" s="37"/>
      <c r="G180" s="38"/>
      <c r="H180" s="38"/>
    </row>
    <row r="181" spans="1:8" x14ac:dyDescent="0.25">
      <c r="A181" s="70"/>
      <c r="E181" s="37"/>
      <c r="F181" s="37"/>
      <c r="G181" s="38"/>
      <c r="H181" s="38"/>
    </row>
    <row r="182" spans="1:8" x14ac:dyDescent="0.25">
      <c r="A182" s="70"/>
      <c r="E182" s="37"/>
      <c r="F182" s="37"/>
      <c r="G182" s="38"/>
      <c r="H182" s="38"/>
    </row>
    <row r="183" spans="1:8" x14ac:dyDescent="0.25">
      <c r="A183" s="70"/>
      <c r="E183" s="37"/>
      <c r="F183" s="37"/>
      <c r="G183" s="38"/>
      <c r="H183" s="38"/>
    </row>
    <row r="184" spans="1:8" x14ac:dyDescent="0.25">
      <c r="A184" s="70"/>
      <c r="E184" s="37"/>
      <c r="F184" s="37"/>
      <c r="G184" s="38"/>
      <c r="H184" s="38"/>
    </row>
    <row r="185" spans="1:8" x14ac:dyDescent="0.25">
      <c r="A185" s="70"/>
      <c r="E185" s="37"/>
      <c r="F185" s="37"/>
      <c r="G185" s="38"/>
      <c r="H185" s="38"/>
    </row>
    <row r="186" spans="1:8" x14ac:dyDescent="0.25">
      <c r="A186" s="70"/>
      <c r="E186" s="37"/>
      <c r="F186" s="37"/>
      <c r="G186" s="38"/>
      <c r="H186" s="38"/>
    </row>
    <row r="187" spans="1:8" x14ac:dyDescent="0.25">
      <c r="A187" s="70"/>
      <c r="E187" s="37"/>
      <c r="F187" s="37"/>
      <c r="G187" s="38"/>
      <c r="H187" s="38"/>
    </row>
    <row r="188" spans="1:8" x14ac:dyDescent="0.25">
      <c r="A188" s="70"/>
      <c r="E188" s="37"/>
      <c r="F188" s="37"/>
      <c r="G188" s="38"/>
      <c r="H188" s="38"/>
    </row>
    <row r="189" spans="1:8" x14ac:dyDescent="0.25">
      <c r="A189" s="70"/>
      <c r="E189" s="37"/>
      <c r="F189" s="37"/>
      <c r="G189" s="38"/>
      <c r="H189" s="38"/>
    </row>
    <row r="190" spans="1:8" x14ac:dyDescent="0.25">
      <c r="A190" s="70"/>
      <c r="E190" s="37"/>
      <c r="F190" s="37"/>
      <c r="G190" s="38"/>
      <c r="H190" s="38"/>
    </row>
    <row r="191" spans="1:8" x14ac:dyDescent="0.25">
      <c r="A191" s="70"/>
      <c r="E191" s="37"/>
      <c r="F191" s="37"/>
      <c r="G191" s="38"/>
      <c r="H191" s="38"/>
    </row>
    <row r="192" spans="1:8" x14ac:dyDescent="0.25">
      <c r="A192" s="70"/>
    </row>
    <row r="193" spans="1:8" x14ac:dyDescent="0.25">
      <c r="B193" s="88"/>
    </row>
    <row r="194" spans="1:8" x14ac:dyDescent="0.25">
      <c r="A194" s="70"/>
      <c r="E194" s="37"/>
      <c r="F194" s="37"/>
      <c r="G194" s="38"/>
      <c r="H194" s="38"/>
    </row>
    <row r="195" spans="1:8" x14ac:dyDescent="0.25">
      <c r="A195" s="70"/>
      <c r="E195" s="37"/>
      <c r="F195" s="37"/>
      <c r="G195" s="38"/>
      <c r="H195" s="38"/>
    </row>
    <row r="196" spans="1:8" x14ac:dyDescent="0.25">
      <c r="A196" s="70"/>
      <c r="E196" s="37"/>
      <c r="F196" s="37"/>
      <c r="G196" s="38"/>
      <c r="H196" s="38"/>
    </row>
    <row r="197" spans="1:8" x14ac:dyDescent="0.25">
      <c r="A197" s="70"/>
      <c r="E197" s="37"/>
      <c r="F197" s="37"/>
      <c r="G197" s="38"/>
      <c r="H197" s="38"/>
    </row>
    <row r="198" spans="1:8" x14ac:dyDescent="0.25">
      <c r="A198" s="70"/>
    </row>
    <row r="199" spans="1:8" x14ac:dyDescent="0.25">
      <c r="B199" s="88"/>
    </row>
    <row r="200" spans="1:8" x14ac:dyDescent="0.25">
      <c r="A200" s="70"/>
      <c r="E200" s="37"/>
      <c r="F200" s="37"/>
      <c r="G200" s="38"/>
      <c r="H200" s="38"/>
    </row>
    <row r="201" spans="1:8" x14ac:dyDescent="0.25">
      <c r="A201" s="70"/>
      <c r="E201" s="37"/>
      <c r="F201" s="37"/>
      <c r="G201" s="38"/>
      <c r="H201" s="38"/>
    </row>
    <row r="202" spans="1:8" x14ac:dyDescent="0.25">
      <c r="A202" s="70"/>
      <c r="E202" s="37"/>
      <c r="F202" s="37"/>
      <c r="G202" s="38"/>
      <c r="H202" s="38"/>
    </row>
    <row r="203" spans="1:8" x14ac:dyDescent="0.25">
      <c r="A203" s="70"/>
      <c r="E203" s="37"/>
      <c r="F203" s="37"/>
      <c r="G203" s="38"/>
      <c r="H203" s="38"/>
    </row>
    <row r="204" spans="1:8" x14ac:dyDescent="0.25">
      <c r="A204" s="70"/>
      <c r="E204" s="37"/>
      <c r="F204" s="37"/>
      <c r="G204" s="38"/>
      <c r="H204" s="38"/>
    </row>
    <row r="205" spans="1:8" x14ac:dyDescent="0.25">
      <c r="A205" s="70"/>
    </row>
    <row r="206" spans="1:8" x14ac:dyDescent="0.25">
      <c r="A206" s="70"/>
      <c r="B206" s="88"/>
    </row>
    <row r="207" spans="1:8" x14ac:dyDescent="0.25">
      <c r="A207" s="70"/>
      <c r="E207" s="37"/>
      <c r="F207" s="37"/>
      <c r="G207" s="38"/>
      <c r="H207" s="38"/>
    </row>
    <row r="208" spans="1:8" x14ac:dyDescent="0.25">
      <c r="A208" s="70"/>
      <c r="E208" s="37"/>
      <c r="F208" s="37"/>
      <c r="G208" s="38"/>
      <c r="H208" s="38"/>
    </row>
    <row r="209" spans="1:8" x14ac:dyDescent="0.25">
      <c r="A209" s="70"/>
      <c r="E209" s="37"/>
      <c r="F209" s="37"/>
      <c r="G209" s="38"/>
      <c r="H209" s="38"/>
    </row>
    <row r="210" spans="1:8" x14ac:dyDescent="0.25">
      <c r="A210" s="70"/>
    </row>
    <row r="211" spans="1:8" x14ac:dyDescent="0.25">
      <c r="A211" s="70"/>
      <c r="B211" s="88"/>
    </row>
    <row r="212" spans="1:8" x14ac:dyDescent="0.25">
      <c r="A212" s="70"/>
      <c r="E212" s="37"/>
      <c r="F212" s="37"/>
      <c r="G212" s="38"/>
      <c r="H212" s="38"/>
    </row>
    <row r="213" spans="1:8" x14ac:dyDescent="0.25">
      <c r="A213" s="70"/>
      <c r="E213" s="37"/>
      <c r="F213" s="37"/>
      <c r="G213" s="38"/>
      <c r="H213" s="38"/>
    </row>
    <row r="214" spans="1:8" x14ac:dyDescent="0.25">
      <c r="A214" s="70"/>
      <c r="E214" s="37"/>
      <c r="F214" s="37"/>
      <c r="G214" s="38"/>
      <c r="H214" s="38"/>
    </row>
    <row r="215" spans="1:8" x14ac:dyDescent="0.25">
      <c r="A215" s="70"/>
      <c r="B215" s="88"/>
    </row>
    <row r="216" spans="1:8" x14ac:dyDescent="0.25">
      <c r="A216" s="70"/>
      <c r="B216" s="88"/>
    </row>
    <row r="217" spans="1:8" x14ac:dyDescent="0.25">
      <c r="A217" s="70"/>
      <c r="E217" s="37"/>
      <c r="F217" s="37"/>
      <c r="G217" s="38"/>
      <c r="H217" s="38"/>
    </row>
    <row r="218" spans="1:8" s="2" customFormat="1" x14ac:dyDescent="0.25">
      <c r="A218" s="84"/>
      <c r="B218" s="85"/>
      <c r="C218" s="50"/>
      <c r="D218" s="51"/>
      <c r="E218" s="51"/>
      <c r="F218" s="51"/>
      <c r="G218" s="5"/>
      <c r="H218" s="5"/>
    </row>
    <row r="219" spans="1:8" s="2" customFormat="1" x14ac:dyDescent="0.25">
      <c r="A219" s="84"/>
      <c r="B219" s="85"/>
      <c r="C219" s="50"/>
      <c r="D219" s="51"/>
      <c r="E219" s="51"/>
      <c r="F219" s="86"/>
      <c r="G219" s="5"/>
      <c r="H219" s="86"/>
    </row>
    <row r="220" spans="1:8" x14ac:dyDescent="0.25">
      <c r="A220" s="70"/>
    </row>
    <row r="221" spans="1:8" x14ac:dyDescent="0.25">
      <c r="A221" s="70"/>
      <c r="B221" s="71"/>
    </row>
    <row r="222" spans="1:8" x14ac:dyDescent="0.25">
      <c r="A222" s="70"/>
      <c r="B222" s="77"/>
      <c r="E222" s="37"/>
      <c r="F222" s="37"/>
      <c r="G222" s="38"/>
      <c r="H222" s="38"/>
    </row>
    <row r="223" spans="1:8" s="2" customFormat="1" x14ac:dyDescent="0.25">
      <c r="A223" s="84"/>
      <c r="B223" s="85"/>
      <c r="C223" s="50"/>
      <c r="D223" s="51"/>
      <c r="E223" s="51"/>
      <c r="F223" s="51"/>
      <c r="G223" s="5"/>
      <c r="H223" s="5"/>
    </row>
    <row r="224" spans="1:8" s="2" customFormat="1" x14ac:dyDescent="0.25">
      <c r="A224" s="84"/>
      <c r="B224" s="85"/>
      <c r="C224" s="50"/>
      <c r="D224" s="51"/>
      <c r="E224" s="51"/>
      <c r="F224" s="86"/>
      <c r="G224" s="5"/>
      <c r="H224" s="86"/>
    </row>
    <row r="225" spans="1:8" x14ac:dyDescent="0.25">
      <c r="A225" s="70"/>
    </row>
    <row r="226" spans="1:8" x14ac:dyDescent="0.25">
      <c r="A226" s="70"/>
      <c r="B226" s="71"/>
    </row>
    <row r="227" spans="1:8" x14ac:dyDescent="0.25">
      <c r="A227" s="70"/>
      <c r="B227" s="77"/>
      <c r="E227" s="37"/>
      <c r="F227" s="37"/>
      <c r="G227" s="38"/>
      <c r="H227" s="38"/>
    </row>
    <row r="228" spans="1:8" x14ac:dyDescent="0.25">
      <c r="A228" s="70"/>
      <c r="B228" s="77"/>
      <c r="E228" s="37"/>
      <c r="F228" s="37"/>
      <c r="G228" s="38"/>
      <c r="H228" s="38"/>
    </row>
    <row r="229" spans="1:8" x14ac:dyDescent="0.25">
      <c r="A229" s="70"/>
      <c r="B229" s="77"/>
      <c r="E229" s="37"/>
      <c r="F229" s="37"/>
      <c r="G229" s="38"/>
      <c r="H229" s="38"/>
    </row>
    <row r="230" spans="1:8" s="2" customFormat="1" x14ac:dyDescent="0.25">
      <c r="A230" s="84"/>
      <c r="B230" s="85"/>
      <c r="C230" s="50"/>
      <c r="D230" s="51"/>
      <c r="E230" s="51"/>
      <c r="F230" s="51"/>
      <c r="G230" s="5"/>
      <c r="H230" s="5"/>
    </row>
    <row r="231" spans="1:8" s="2" customFormat="1" x14ac:dyDescent="0.25">
      <c r="A231" s="84"/>
      <c r="B231" s="85"/>
      <c r="C231" s="50"/>
      <c r="D231" s="51"/>
      <c r="E231" s="51"/>
      <c r="F231" s="86"/>
      <c r="G231" s="5"/>
      <c r="H231" s="86"/>
    </row>
    <row r="232" spans="1:8" x14ac:dyDescent="0.25">
      <c r="A232" s="70"/>
      <c r="B232" s="77"/>
      <c r="F232" s="89"/>
    </row>
    <row r="233" spans="1:8" x14ac:dyDescent="0.25">
      <c r="A233" s="70"/>
      <c r="B233" s="71"/>
    </row>
    <row r="234" spans="1:8" s="2" customFormat="1" x14ac:dyDescent="0.25">
      <c r="A234" s="84"/>
      <c r="B234" s="85"/>
      <c r="C234" s="50"/>
      <c r="D234" s="51"/>
      <c r="E234" s="51"/>
      <c r="F234" s="51"/>
      <c r="G234" s="5"/>
      <c r="H234" s="5"/>
    </row>
    <row r="235" spans="1:8" s="2" customFormat="1" x14ac:dyDescent="0.25">
      <c r="A235" s="84"/>
      <c r="B235" s="85"/>
      <c r="C235" s="50"/>
      <c r="D235" s="51"/>
      <c r="E235" s="51"/>
      <c r="F235" s="86"/>
      <c r="G235" s="5"/>
      <c r="H235" s="86"/>
    </row>
    <row r="236" spans="1:8" x14ac:dyDescent="0.25">
      <c r="A236" s="70"/>
    </row>
    <row r="237" spans="1:8" s="2" customFormat="1" x14ac:dyDescent="0.25">
      <c r="A237" s="59"/>
      <c r="C237" s="3"/>
      <c r="D237" s="4"/>
      <c r="E237" s="92"/>
      <c r="F237" s="92"/>
      <c r="G237" s="92"/>
      <c r="H237" s="92"/>
    </row>
    <row r="238" spans="1:8" s="4" customFormat="1" x14ac:dyDescent="0.25">
      <c r="A238" s="29"/>
      <c r="B238" s="30"/>
      <c r="C238" s="31"/>
      <c r="D238" s="32"/>
      <c r="E238" s="33"/>
      <c r="F238" s="33"/>
      <c r="G238" s="33"/>
      <c r="H238" s="33"/>
    </row>
    <row r="239" spans="1:8" x14ac:dyDescent="0.25">
      <c r="A239" s="70"/>
    </row>
    <row r="240" spans="1:8" x14ac:dyDescent="0.25">
      <c r="A240" s="70"/>
      <c r="B240" s="71"/>
    </row>
    <row r="241" spans="1:8" x14ac:dyDescent="0.25">
      <c r="A241" s="70"/>
      <c r="E241" s="37"/>
      <c r="F241" s="37"/>
      <c r="G241" s="38"/>
      <c r="H241" s="38"/>
    </row>
    <row r="242" spans="1:8" x14ac:dyDescent="0.25">
      <c r="A242" s="70"/>
      <c r="E242" s="37"/>
      <c r="F242" s="37"/>
      <c r="G242" s="38"/>
      <c r="H242" s="38"/>
    </row>
    <row r="243" spans="1:8" x14ac:dyDescent="0.25">
      <c r="A243" s="70"/>
      <c r="E243" s="37"/>
      <c r="F243" s="37"/>
      <c r="G243" s="38"/>
      <c r="H243" s="38"/>
    </row>
    <row r="244" spans="1:8" x14ac:dyDescent="0.25">
      <c r="A244" s="70"/>
      <c r="E244" s="37"/>
      <c r="F244" s="37"/>
      <c r="G244" s="38"/>
      <c r="H244" s="38"/>
    </row>
    <row r="245" spans="1:8" x14ac:dyDescent="0.25">
      <c r="A245" s="70"/>
      <c r="E245" s="37"/>
      <c r="F245" s="37"/>
      <c r="G245" s="38"/>
      <c r="H245" s="38"/>
    </row>
    <row r="246" spans="1:8" x14ac:dyDescent="0.25">
      <c r="A246" s="70"/>
      <c r="E246" s="37"/>
      <c r="F246" s="37"/>
      <c r="G246" s="38"/>
      <c r="H246" s="38"/>
    </row>
    <row r="247" spans="1:8" x14ac:dyDescent="0.25">
      <c r="A247" s="70"/>
      <c r="E247" s="37"/>
      <c r="F247" s="37"/>
      <c r="G247" s="38"/>
      <c r="H247" s="38"/>
    </row>
    <row r="248" spans="1:8" x14ac:dyDescent="0.25">
      <c r="A248" s="70"/>
      <c r="E248" s="37"/>
      <c r="F248" s="37"/>
      <c r="G248" s="38"/>
      <c r="H248" s="38"/>
    </row>
    <row r="249" spans="1:8" x14ac:dyDescent="0.25">
      <c r="A249" s="70"/>
      <c r="E249" s="37"/>
      <c r="F249" s="37"/>
      <c r="G249" s="38"/>
      <c r="H249" s="38"/>
    </row>
    <row r="250" spans="1:8" s="2" customFormat="1" x14ac:dyDescent="0.25">
      <c r="A250" s="84"/>
      <c r="B250" s="85"/>
      <c r="C250" s="50"/>
      <c r="D250" s="51"/>
      <c r="E250" s="51"/>
      <c r="F250" s="51"/>
      <c r="G250" s="5"/>
      <c r="H250" s="5"/>
    </row>
    <row r="251" spans="1:8" s="2" customFormat="1" x14ac:dyDescent="0.25">
      <c r="A251" s="84"/>
      <c r="B251" s="85"/>
      <c r="C251" s="50"/>
      <c r="D251" s="51"/>
      <c r="E251" s="51"/>
      <c r="F251" s="86"/>
      <c r="G251" s="5"/>
      <c r="H251" s="86"/>
    </row>
    <row r="252" spans="1:8" x14ac:dyDescent="0.25">
      <c r="A252" s="70"/>
    </row>
    <row r="253" spans="1:8" s="2" customFormat="1" x14ac:dyDescent="0.25">
      <c r="A253" s="59"/>
      <c r="C253" s="3"/>
      <c r="D253" s="4"/>
      <c r="E253" s="92"/>
      <c r="F253" s="92"/>
      <c r="G253" s="92"/>
      <c r="H253" s="92"/>
    </row>
    <row r="254" spans="1:8" s="4" customFormat="1" x14ac:dyDescent="0.25">
      <c r="A254" s="29"/>
      <c r="B254" s="30"/>
      <c r="C254" s="31"/>
      <c r="D254" s="32"/>
      <c r="E254" s="33"/>
      <c r="F254" s="33"/>
      <c r="G254" s="33"/>
      <c r="H254" s="33"/>
    </row>
    <row r="255" spans="1:8" x14ac:dyDescent="0.25">
      <c r="A255" s="70"/>
    </row>
    <row r="256" spans="1:8" x14ac:dyDescent="0.25">
      <c r="A256" s="70"/>
      <c r="E256" s="37"/>
      <c r="F256" s="37"/>
      <c r="G256" s="38"/>
      <c r="H256" s="38"/>
    </row>
    <row r="257" spans="1:8" x14ac:dyDescent="0.25">
      <c r="A257" s="70"/>
      <c r="B257" s="77"/>
      <c r="E257" s="37"/>
      <c r="F257" s="37"/>
      <c r="G257" s="38"/>
      <c r="H257" s="38"/>
    </row>
    <row r="258" spans="1:8" ht="30.75" customHeight="1" x14ac:dyDescent="0.25">
      <c r="A258" s="70"/>
      <c r="B258" s="77"/>
      <c r="E258" s="37"/>
      <c r="F258" s="37"/>
      <c r="G258" s="38"/>
      <c r="H258" s="38"/>
    </row>
    <row r="259" spans="1:8" x14ac:dyDescent="0.25">
      <c r="A259" s="70"/>
      <c r="E259" s="37"/>
      <c r="F259" s="37"/>
      <c r="G259" s="38"/>
      <c r="H259" s="38"/>
    </row>
    <row r="260" spans="1:8" x14ac:dyDescent="0.25">
      <c r="A260" s="70"/>
      <c r="E260" s="37"/>
      <c r="F260" s="37"/>
      <c r="G260" s="38"/>
      <c r="H260" s="38"/>
    </row>
    <row r="261" spans="1:8" x14ac:dyDescent="0.25">
      <c r="A261" s="70"/>
      <c r="E261" s="37"/>
      <c r="F261" s="37"/>
      <c r="G261" s="38"/>
      <c r="H261" s="38"/>
    </row>
    <row r="262" spans="1:8" x14ac:dyDescent="0.25">
      <c r="A262" s="70"/>
      <c r="E262" s="37"/>
      <c r="F262" s="37"/>
      <c r="G262" s="38"/>
      <c r="H262" s="38"/>
    </row>
    <row r="263" spans="1:8" x14ac:dyDescent="0.25">
      <c r="A263" s="70"/>
      <c r="E263" s="37"/>
      <c r="F263" s="37"/>
      <c r="G263" s="38"/>
      <c r="H263" s="38"/>
    </row>
    <row r="264" spans="1:8" x14ac:dyDescent="0.25">
      <c r="A264" s="70"/>
      <c r="E264" s="37"/>
      <c r="F264" s="37"/>
      <c r="G264" s="38"/>
      <c r="H264" s="38"/>
    </row>
    <row r="265" spans="1:8" x14ac:dyDescent="0.25">
      <c r="A265" s="70"/>
      <c r="E265" s="37"/>
      <c r="F265" s="37"/>
      <c r="G265" s="38"/>
      <c r="H265" s="38"/>
    </row>
    <row r="266" spans="1:8" x14ac:dyDescent="0.25">
      <c r="A266" s="70"/>
      <c r="E266" s="37"/>
      <c r="F266" s="37"/>
      <c r="G266" s="38"/>
      <c r="H266" s="38"/>
    </row>
    <row r="267" spans="1:8" x14ac:dyDescent="0.25">
      <c r="A267" s="70"/>
      <c r="E267" s="37"/>
      <c r="F267" s="37"/>
      <c r="G267" s="38"/>
      <c r="H267" s="38"/>
    </row>
    <row r="268" spans="1:8" x14ac:dyDescent="0.25">
      <c r="A268" s="70"/>
      <c r="E268" s="37"/>
      <c r="F268" s="37"/>
      <c r="G268" s="38"/>
      <c r="H268" s="38"/>
    </row>
    <row r="269" spans="1:8" x14ac:dyDescent="0.25">
      <c r="A269" s="70"/>
      <c r="E269" s="37"/>
      <c r="F269" s="37"/>
      <c r="G269" s="38"/>
      <c r="H269" s="38"/>
    </row>
    <row r="270" spans="1:8" s="2" customFormat="1" x14ac:dyDescent="0.25">
      <c r="A270" s="84"/>
      <c r="B270" s="85"/>
      <c r="C270" s="50"/>
      <c r="D270" s="51"/>
      <c r="E270" s="51"/>
      <c r="F270" s="51"/>
      <c r="G270" s="5"/>
      <c r="H270" s="5"/>
    </row>
    <row r="271" spans="1:8" s="2" customFormat="1" x14ac:dyDescent="0.25">
      <c r="A271" s="84"/>
      <c r="B271" s="85"/>
      <c r="C271" s="50"/>
      <c r="D271" s="51"/>
      <c r="E271" s="51"/>
      <c r="F271" s="86"/>
      <c r="G271" s="5"/>
      <c r="H271" s="86"/>
    </row>
    <row r="272" spans="1:8" x14ac:dyDescent="0.25">
      <c r="A272" s="70"/>
    </row>
    <row r="273" spans="1:4" x14ac:dyDescent="0.25">
      <c r="A273" s="70"/>
    </row>
    <row r="274" spans="1:4" x14ac:dyDescent="0.25">
      <c r="A274" s="70"/>
    </row>
    <row r="275" spans="1:4" x14ac:dyDescent="0.25">
      <c r="A275" s="70"/>
    </row>
    <row r="276" spans="1:4" x14ac:dyDescent="0.25">
      <c r="A276" s="70"/>
      <c r="B276" s="90"/>
    </row>
    <row r="277" spans="1:4" x14ac:dyDescent="0.25">
      <c r="A277" s="70"/>
    </row>
    <row r="278" spans="1:4" x14ac:dyDescent="0.25">
      <c r="A278" s="70"/>
      <c r="B278" s="90"/>
      <c r="C278" s="90"/>
      <c r="D278" s="90"/>
    </row>
    <row r="279" spans="1:4" x14ac:dyDescent="0.25">
      <c r="A279" s="70"/>
      <c r="B279" s="90"/>
      <c r="C279" s="90"/>
      <c r="D279" s="90"/>
    </row>
    <row r="280" spans="1:4" x14ac:dyDescent="0.25">
      <c r="A280" s="70"/>
      <c r="B280" s="90"/>
      <c r="C280" s="90"/>
      <c r="D280" s="90"/>
    </row>
    <row r="281" spans="1:4" x14ac:dyDescent="0.25">
      <c r="A281" s="70"/>
      <c r="B281" s="90"/>
      <c r="C281" s="90"/>
      <c r="D281" s="90"/>
    </row>
    <row r="282" spans="1:4" x14ac:dyDescent="0.25">
      <c r="A282" s="70"/>
      <c r="B282" s="90"/>
      <c r="C282" s="90"/>
      <c r="D282" s="90"/>
    </row>
    <row r="283" spans="1:4" x14ac:dyDescent="0.25">
      <c r="A283" s="70"/>
      <c r="B283" s="90"/>
      <c r="C283" s="90"/>
      <c r="D283" s="90"/>
    </row>
    <row r="284" spans="1:4" x14ac:dyDescent="0.25">
      <c r="A284" s="70"/>
      <c r="B284" s="90"/>
      <c r="C284" s="90"/>
      <c r="D284" s="90"/>
    </row>
    <row r="285" spans="1:4" x14ac:dyDescent="0.25">
      <c r="A285" s="70"/>
      <c r="B285" s="90"/>
      <c r="C285" s="90"/>
      <c r="D285" s="90"/>
    </row>
    <row r="286" spans="1:4" x14ac:dyDescent="0.25">
      <c r="A286" s="70"/>
      <c r="B286" s="90"/>
      <c r="C286" s="90"/>
      <c r="D286" s="90"/>
    </row>
    <row r="287" spans="1:4" x14ac:dyDescent="0.25">
      <c r="A287" s="70"/>
      <c r="B287" s="90"/>
      <c r="C287" s="90"/>
      <c r="D287" s="90"/>
    </row>
    <row r="288" spans="1:4" x14ac:dyDescent="0.25">
      <c r="A288" s="70"/>
      <c r="B288" s="90"/>
      <c r="C288" s="90"/>
      <c r="D288" s="90"/>
    </row>
    <row r="289" spans="1:4" x14ac:dyDescent="0.25">
      <c r="A289" s="70"/>
      <c r="B289" s="90"/>
      <c r="C289" s="90"/>
      <c r="D289" s="90"/>
    </row>
    <row r="290" spans="1:4" x14ac:dyDescent="0.25">
      <c r="A290" s="70"/>
      <c r="B290" s="90"/>
      <c r="C290" s="90"/>
      <c r="D290" s="90"/>
    </row>
    <row r="291" spans="1:4" x14ac:dyDescent="0.25">
      <c r="A291" s="70"/>
      <c r="B291" s="90"/>
      <c r="C291" s="90"/>
      <c r="D291" s="90"/>
    </row>
    <row r="292" spans="1:4" x14ac:dyDescent="0.25">
      <c r="A292" s="70"/>
      <c r="B292" s="90"/>
      <c r="C292" s="90"/>
      <c r="D292" s="90"/>
    </row>
    <row r="293" spans="1:4" x14ac:dyDescent="0.25">
      <c r="A293" s="70"/>
      <c r="B293" s="90"/>
      <c r="C293" s="90"/>
      <c r="D293" s="90"/>
    </row>
    <row r="294" spans="1:4" x14ac:dyDescent="0.25">
      <c r="A294" s="70"/>
      <c r="B294" s="90"/>
      <c r="C294" s="90"/>
      <c r="D294" s="90"/>
    </row>
    <row r="295" spans="1:4" x14ac:dyDescent="0.25">
      <c r="A295" s="70"/>
      <c r="B295" s="90"/>
      <c r="C295" s="90"/>
      <c r="D295" s="90"/>
    </row>
    <row r="296" spans="1:4" x14ac:dyDescent="0.25">
      <c r="A296" s="70"/>
      <c r="B296" s="90"/>
      <c r="C296" s="90"/>
      <c r="D296" s="90"/>
    </row>
    <row r="297" spans="1:4" x14ac:dyDescent="0.25">
      <c r="A297" s="70"/>
      <c r="B297" s="90"/>
      <c r="C297" s="90"/>
      <c r="D297" s="90"/>
    </row>
    <row r="298" spans="1:4" x14ac:dyDescent="0.25">
      <c r="A298" s="70"/>
    </row>
    <row r="299" spans="1:4" x14ac:dyDescent="0.25">
      <c r="A299" s="70"/>
    </row>
    <row r="300" spans="1:4" x14ac:dyDescent="0.25">
      <c r="A300" s="70"/>
    </row>
    <row r="301" spans="1:4" x14ac:dyDescent="0.25">
      <c r="A301" s="70"/>
    </row>
    <row r="302" spans="1:4" x14ac:dyDescent="0.25">
      <c r="A302" s="70"/>
    </row>
    <row r="303" spans="1:4" x14ac:dyDescent="0.25">
      <c r="A303" s="70"/>
    </row>
    <row r="304" spans="1:4" x14ac:dyDescent="0.25">
      <c r="A304" s="70"/>
    </row>
    <row r="305" spans="1:1" x14ac:dyDescent="0.25">
      <c r="A305" s="70"/>
    </row>
    <row r="306" spans="1:1" x14ac:dyDescent="0.25">
      <c r="A306" s="70"/>
    </row>
    <row r="307" spans="1:1" x14ac:dyDescent="0.25">
      <c r="A307" s="70"/>
    </row>
    <row r="308" spans="1:1" x14ac:dyDescent="0.25">
      <c r="A308" s="70"/>
    </row>
    <row r="309" spans="1:1" x14ac:dyDescent="0.25">
      <c r="A309" s="70"/>
    </row>
    <row r="310" spans="1:1" x14ac:dyDescent="0.25">
      <c r="A310" s="70"/>
    </row>
    <row r="311" spans="1:1" x14ac:dyDescent="0.25">
      <c r="A311" s="70"/>
    </row>
    <row r="312" spans="1:1" x14ac:dyDescent="0.25">
      <c r="A312" s="70"/>
    </row>
    <row r="313" spans="1:1" x14ac:dyDescent="0.25">
      <c r="A313" s="70"/>
    </row>
    <row r="314" spans="1:1" x14ac:dyDescent="0.25">
      <c r="A314" s="70"/>
    </row>
    <row r="315" spans="1:1" x14ac:dyDescent="0.25">
      <c r="A315" s="70"/>
    </row>
    <row r="316" spans="1:1" x14ac:dyDescent="0.25">
      <c r="A316" s="70"/>
    </row>
    <row r="317" spans="1:1" x14ac:dyDescent="0.25">
      <c r="A317" s="70"/>
    </row>
    <row r="318" spans="1:1" x14ac:dyDescent="0.25">
      <c r="A318" s="70"/>
    </row>
    <row r="319" spans="1:1" x14ac:dyDescent="0.25">
      <c r="A319" s="70"/>
    </row>
    <row r="320" spans="1:1" x14ac:dyDescent="0.25">
      <c r="A320" s="70"/>
    </row>
    <row r="321" spans="1:1" x14ac:dyDescent="0.25">
      <c r="A321" s="70"/>
    </row>
    <row r="322" spans="1:1" x14ac:dyDescent="0.25">
      <c r="A322" s="70"/>
    </row>
    <row r="323" spans="1:1" x14ac:dyDescent="0.25">
      <c r="A323" s="70"/>
    </row>
    <row r="324" spans="1:1" x14ac:dyDescent="0.25">
      <c r="A324" s="70"/>
    </row>
    <row r="325" spans="1:1" x14ac:dyDescent="0.25">
      <c r="A325" s="70"/>
    </row>
    <row r="326" spans="1:1" x14ac:dyDescent="0.25">
      <c r="A326" s="70"/>
    </row>
    <row r="327" spans="1:1" x14ac:dyDescent="0.25">
      <c r="A327" s="70"/>
    </row>
    <row r="328" spans="1:1" x14ac:dyDescent="0.25">
      <c r="A328" s="70"/>
    </row>
    <row r="329" spans="1:1" x14ac:dyDescent="0.25">
      <c r="A329" s="70"/>
    </row>
    <row r="330" spans="1:1" x14ac:dyDescent="0.25">
      <c r="A330" s="70"/>
    </row>
  </sheetData>
  <sheetProtection sheet="1" objects="1" scenarios="1"/>
  <mergeCells count="5">
    <mergeCell ref="B2:H2"/>
    <mergeCell ref="E237:F237"/>
    <mergeCell ref="G237:H237"/>
    <mergeCell ref="E253:F253"/>
    <mergeCell ref="G253:H25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POČTA</dc:creator>
  <cp:lastModifiedBy>Adéla Palovská</cp:lastModifiedBy>
  <dcterms:created xsi:type="dcterms:W3CDTF">2026-04-09T09:42:16Z</dcterms:created>
  <dcterms:modified xsi:type="dcterms:W3CDTF">2026-04-09T10:24:08Z</dcterms:modified>
</cp:coreProperties>
</file>