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N:\Opatov-II-RDS\01-Rozpracováno\030-Prováděcí dokumentace\03-Soupis prací\"/>
    </mc:Choice>
  </mc:AlternateContent>
  <xr:revisionPtr revIDLastSave="0" documentId="13_ncr:1_{C62DF955-1040-4FE2-AFC7-AF4C9B8652F6}" xr6:coauthVersionLast="47" xr6:coauthVersionMax="47" xr10:uidLastSave="{00000000-0000-0000-0000-000000000000}"/>
  <bookViews>
    <workbookView xWindow="28680" yWindow="-45" windowWidth="29040" windowHeight="17520" tabRatio="808" xr2:uid="{21A9D7E4-2B43-4450-9B1E-4EA4BBD7667D}"/>
  </bookViews>
  <sheets>
    <sheet name="Rekapitulace" sheetId="51" r:id="rId1"/>
    <sheet name="PS 01" sheetId="48" r:id="rId2"/>
    <sheet name="PS 02" sheetId="35" r:id="rId3"/>
    <sheet name="PS 03" sheetId="46" r:id="rId4"/>
    <sheet name="PS 04" sheetId="47" r:id="rId5"/>
  </sheets>
  <definedNames>
    <definedName name="_xlnm._FilterDatabase" localSheetId="1" hidden="1">'PS 01'!$A$1:$A$704</definedName>
    <definedName name="_xlnm._FilterDatabase" localSheetId="2" hidden="1">'PS 02'!$A$1:$A$662</definedName>
    <definedName name="_xlnm._FilterDatabase" localSheetId="3" hidden="1">'PS 03'!$A$1:$A$1001</definedName>
    <definedName name="_xlnm._FilterDatabase" localSheetId="4" hidden="1">'PS 04'!$A$1:$A$759</definedName>
    <definedName name="_xlnm.Print_Titles" localSheetId="1">'PS 01'!$2:$6</definedName>
    <definedName name="_xlnm.Print_Titles" localSheetId="2">'PS 02'!$2:$6</definedName>
    <definedName name="_xlnm.Print_Titles" localSheetId="3">'PS 03'!$2:$6</definedName>
    <definedName name="_xlnm.Print_Titles" localSheetId="4">'PS 04'!$2:$6</definedName>
    <definedName name="_xlnm.Print_Area" localSheetId="1">'PS 01'!$B$2:$H$133</definedName>
    <definedName name="_xlnm.Print_Area" localSheetId="2">'PS 02'!$B$2:$H$88</definedName>
    <definedName name="_xlnm.Print_Area" localSheetId="3">'PS 03'!$B$2:$H$426</definedName>
    <definedName name="_xlnm.Print_Area" localSheetId="4">'PS 04'!$B$2:$H$185</definedName>
  </definedNames>
  <calcPr calcId="181029"/>
</workbook>
</file>

<file path=xl/calcChain.xml><?xml version="1.0" encoding="utf-8"?>
<calcChain xmlns="http://schemas.openxmlformats.org/spreadsheetml/2006/main">
  <c r="H88" i="35" l="1"/>
  <c r="C6" i="51"/>
  <c r="H9" i="35"/>
  <c r="H74" i="47"/>
  <c r="H82" i="47"/>
  <c r="H85" i="46"/>
  <c r="H70" i="46"/>
  <c r="H81" i="35"/>
  <c r="H71" i="35"/>
  <c r="H296" i="46"/>
  <c r="D88" i="35"/>
  <c r="D184" i="47"/>
  <c r="D426" i="46"/>
  <c r="D133" i="48"/>
  <c r="H43" i="48"/>
  <c r="H115" i="46"/>
  <c r="H200" i="46"/>
  <c r="H177" i="46"/>
  <c r="H166" i="46"/>
  <c r="H155" i="46"/>
  <c r="H413" i="46"/>
  <c r="H396" i="46"/>
  <c r="H379" i="46"/>
  <c r="H370" i="46"/>
  <c r="H365" i="46"/>
  <c r="H352" i="46"/>
  <c r="H341" i="46"/>
  <c r="H332" i="46"/>
  <c r="H323" i="46"/>
  <c r="H310" i="46"/>
  <c r="H304" i="46"/>
  <c r="H280" i="46"/>
  <c r="H269" i="46"/>
  <c r="H252" i="46"/>
  <c r="H243" i="46"/>
  <c r="H232" i="46"/>
  <c r="H9" i="47"/>
  <c r="H184" i="47" s="1"/>
  <c r="C8" i="51" s="1"/>
  <c r="H33" i="47"/>
  <c r="H41" i="47"/>
  <c r="H57" i="47"/>
  <c r="H99" i="47"/>
  <c r="H115" i="47"/>
  <c r="H124" i="47"/>
  <c r="H141" i="47"/>
  <c r="H149" i="47"/>
  <c r="H176" i="47"/>
  <c r="H170" i="47"/>
  <c r="H166" i="47"/>
  <c r="H20" i="47"/>
  <c r="H421" i="46"/>
  <c r="H219" i="46"/>
  <c r="H188" i="46"/>
  <c r="H120" i="46"/>
  <c r="H109" i="46"/>
  <c r="H34" i="35"/>
  <c r="H100" i="46"/>
  <c r="H48" i="46"/>
  <c r="H426" i="46" s="1"/>
  <c r="C7" i="51" s="1"/>
  <c r="H41" i="46"/>
  <c r="H32" i="46"/>
  <c r="H17" i="46"/>
  <c r="H64" i="35"/>
  <c r="H52" i="35"/>
  <c r="H26" i="35"/>
  <c r="H40" i="35"/>
  <c r="H47" i="35"/>
  <c r="H90" i="48"/>
  <c r="H133" i="48" s="1"/>
  <c r="C5" i="51" s="1"/>
  <c r="C9" i="51" s="1"/>
  <c r="H9" i="48"/>
  <c r="H9" i="46"/>
  <c r="H195" i="46"/>
  <c r="H142" i="46"/>
  <c r="H129" i="46"/>
  <c r="H54" i="46"/>
</calcChain>
</file>

<file path=xl/sharedStrings.xml><?xml version="1.0" encoding="utf-8"?>
<sst xmlns="http://schemas.openxmlformats.org/spreadsheetml/2006/main" count="1626" uniqueCount="544">
  <si>
    <t>ks</t>
  </si>
  <si>
    <t>Celkem</t>
  </si>
  <si>
    <t>Popis položky</t>
  </si>
  <si>
    <t>kpl</t>
  </si>
  <si>
    <t>1</t>
  </si>
  <si>
    <t>Potrubí, armatury a pomocný montážní materiál</t>
  </si>
  <si>
    <t>►pracovní médium: odpadní voda</t>
  </si>
  <si>
    <t>Magnetoindukční průtokoměr</t>
  </si>
  <si>
    <t>►umístění: uskladňovací nádrž</t>
  </si>
  <si>
    <t>►materiálové provedení: ocel tř. 17, minimálně DIN 1.4301</t>
  </si>
  <si>
    <t>Zásobní nádrž na chemikálie</t>
  </si>
  <si>
    <t>►slouží jako akumulační nádoba pro dávkovanou chemikálii</t>
  </si>
  <si>
    <t>Dávkovací čerpadlo chemikálií</t>
  </si>
  <si>
    <t>►slouží k dávkování síranu železitého před aktivační nebo dosazovací nádrž</t>
  </si>
  <si>
    <t>►provedení: s protihlukovým krytem</t>
  </si>
  <si>
    <t>►slouží k homogenizaci a míchání přebytečného kalu v UsN</t>
  </si>
  <si>
    <t>►pracovní médium v nádrži: přebytečný kal</t>
  </si>
  <si>
    <t>Jedn.
cena</t>
  </si>
  <si>
    <t>Celk. cena bez DPH</t>
  </si>
  <si>
    <t>M.j.</t>
  </si>
  <si>
    <t>Množ.</t>
  </si>
  <si>
    <t>►slouží čerpání podlahových vod z armaturního objektu</t>
  </si>
  <si>
    <t>POL</t>
  </si>
  <si>
    <t>SLOUŽÍ</t>
  </si>
  <si>
    <t>UMÍSTĚNÍ</t>
  </si>
  <si>
    <t>MÉDIUM</t>
  </si>
  <si>
    <t>PARAMETRY</t>
  </si>
  <si>
    <t>►jemnobublinné provzdušňovací zařízení (diskové) z flexibilní perforované membrány uchycené na nosné desce.</t>
  </si>
  <si>
    <t>PARAMETRY 2</t>
  </si>
  <si>
    <t>►popis: Provzdušňovací zařízení se skládá z nosné desky (roštu), flexibilní perforované membrány a z uchycení této membrány k nosné desce (provzdušňovací element). Při odstavení nebo výpadku dodávky vzduchu slouží membrána jako zpětná klapka k překrytí přívodního otvoru vzduchu, čímž brání pronikání vody do vzduchového potrubí. Konstrukce elementů musí zabezpečit stejnoměrné rozdělení vzduchu na jednotlivé elementy i u dlouhých vzduchových rozvodů. Nosná deska je upevněna na vzduchové potrubí pomocí objímky. Vzduchové potrubí nesoucí aerační elementy je spojeno do jednotlivých aeračních roštů. Aerační rošty jsou napojeny na hlavní rozvody vzduchu pomocí přírubového spoje. Rošty jsou upevněny ke dnu pomocí distančních kotevních prvků (PVC, nerez).</t>
  </si>
  <si>
    <t>►Zatížení provzdušňovacích elementů musí být navrženo při průměrném hodinovém průtoku vzduchu v hodnotách doporučeného průtoku vzduchu přes element, přičemž doporučený průtok vzduchu je max. 65% maximálního možného zatížení elementu, který uvádí výrobce. Pro maximální hodinový průtok vzduchu může být doporučený průtok vzduchu překročen, ale pouze do hranice maximálního možného zatížení. Při minimálním průtoku vzduchu musí být zaručeno spolehlivé otevření elementu.</t>
  </si>
  <si>
    <t>MATERIÁL</t>
  </si>
  <si>
    <t>►materiál membrány: EPDM</t>
  </si>
  <si>
    <t>SOUČÁST KOMPL.</t>
  </si>
  <si>
    <t>►rošty s elementy jsou osazeny na dně aktivační nádrže</t>
  </si>
  <si>
    <t>►pracovní médium: aktivační směs (obsah sušiny 0,3 až 0,6%)</t>
  </si>
  <si>
    <t>PROVEDENÍ</t>
  </si>
  <si>
    <t>►provedení: míchadlo je  ponorné vrtulové, určené pro instalaci do míchaného média.</t>
  </si>
  <si>
    <t>ELEKTROMOTOR</t>
  </si>
  <si>
    <t>OCHRANY</t>
  </si>
  <si>
    <t>►ochrany: tepelná ochrana vinutí, čidlo průsaku, vyhodnocovací jednotka</t>
  </si>
  <si>
    <t>►materiálové provedení:
těleso motoru - šedá litina 
hřídel - nerez
šrouby - A4
vrtule -polyesterová pryskyřice  vyztužená skelnými vlákny  nebo PUR+GFK nebo nerez</t>
  </si>
  <si>
    <t>HMOTNOST</t>
  </si>
  <si>
    <t>►umístění: aktivační nádrž</t>
  </si>
  <si>
    <t>KOTVENÍ</t>
  </si>
  <si>
    <t>OVLÁDÁNÍ</t>
  </si>
  <si>
    <t>►materiál:
Rám: min. ocel 1.4301 
Deska šoupátka: min. ocel 1.4301 
Těsnění: EPDM, odolné odpadní vodě 
Vřeteno: min. ocel 1.4301
Vřetenová matice:  bronz odolný odpadní vodě</t>
  </si>
  <si>
    <t>►položka zahrnuje veškerá potrubí, potrubní součásti a armatury,  včetně kotvení a uložení potrubí</t>
  </si>
  <si>
    <t>►potrubí a potrubní součásti jsou z tvárné litiny EN-GJS-400-18 (GGG-40), oceli 17 240, DIN 1.4301, příp. vyšší kvality nebo z plastů.</t>
  </si>
  <si>
    <t xml:space="preserve">►příruby na potrubí z oceli tř.17 jsou z oceli tř. 17 včetně šroubového spoje. Na přírubových spojích budou všechny šrouby tř.A2, matice tř. A4. Závit bude opatřen speciální pastou aby bylo zajištěno následné rozebrání spoje. Vodivé pospojování potrubí přes příruby je zabezpečeno vějířovými podložkami. Uzavírací armatury potrubních rozvodů musí být vhodné pro provozní médium (šoupátka, klapky atd.). </t>
  </si>
  <si>
    <t xml:space="preserve">►armatury jsou z šedé litiny nebo lité oceli. Upevňovací materiál, tj. trubní objímky, třmeny, závěsy a podpory jsou  z oceli  tř.17. Venkovní potrubí, u kterého hrozí zamrznutí, musí být izolováno a odporově vytápěno. U potrubních větví musí být dle potřeby zabezpečeno odvodnění, resp. odvzdušnění potrubní trasy. Směr a označení protékajícího média jsou provedeny šipkami a barevnými pásky na potrubí. </t>
  </si>
  <si>
    <t>►parametry: nosnost 200 kg</t>
  </si>
  <si>
    <t>►provedení: mobilní, rozebíratelné, rameno vrátku je možné demontovat pomocí čepů zajištěných závlačkou. Čep na spodní straně vrátku je usazen na kuličkovém ložisku uloženým v patce. Vrátek se otáčí na kuličkových kladkách po hraně patky.</t>
  </si>
  <si>
    <t>►materiálové provedení: 
tělo, rameno, kladky, atd. - ocel tř. 17, minimálně DIN 1.4301
lanový naviják - pozink
kuličkové ložisko - ocel</t>
  </si>
  <si>
    <t>►součástí je: tělo vrátku, rameno vrátku, lanový naviják s bezpečnostním samobrzdícím systémem pro zvedání, kladka lanová, držák kladky, odnímatelná rukojeť pro otáčení vrátku, spodní čep, kuličkové kladky s přírubou 4ks, atd.</t>
  </si>
  <si>
    <t xml:space="preserve">(pro danou nadmořskou výšku, vlhkost 60% a povolený  rozsah teplot na vstupu -20°C až do 35°C). Aerační systém musí být řešen jako nedílný celek. Proto je dodavatel zodpovědný za případné navýšení základních parametrů dmychadel s ohledem na typ navrženého aeračního systému a míchání. Dmychadla spolu s aeračním systémem a rozvody vzduchu  musí zabezpečit dodávku požadovaného množství kyslíku. </t>
  </si>
  <si>
    <t>FM</t>
  </si>
  <si>
    <t>►součástí kompletu je: vlastní dmýchadlo, elektromotor, nosný rám, protihlukový kryt, atd.</t>
  </si>
  <si>
    <t>►soustrojí jsou osazena v prostoru dmychárny</t>
  </si>
  <si>
    <t>POPIS</t>
  </si>
  <si>
    <t>POZN</t>
  </si>
  <si>
    <t>PRŮCHODNOST</t>
  </si>
  <si>
    <t>►průchodnost oběžným kolem: min.50 mm</t>
  </si>
  <si>
    <t>EL.PARAMETRY</t>
  </si>
  <si>
    <t>►oběžné kolo:  vířivé, kanálové nebo šroubové, nenáchylné k ucpávání</t>
  </si>
  <si>
    <t>►parametry: středobublinné provzdušňovací zařízení z flexibilní perforované membrány uchycené na nosné desce.</t>
  </si>
  <si>
    <t>►vyspádované / nadbetonované dno nádrže</t>
  </si>
  <si>
    <t>►součástí kompletu jsou rošty, provzdušňovací elementy, kotvení do dna betonové nádrže, mechanické odvodnění a další montážní materiál.</t>
  </si>
  <si>
    <t>►provedení: ponorné, přenosné, s plovákovým spínačem</t>
  </si>
  <si>
    <t>OBĚŽNÉ KOLO</t>
  </si>
  <si>
    <t>►připojovací rozměr:
výtlak - 1 1/2"</t>
  </si>
  <si>
    <t>►ochrany: 
- tepelná ochrana vinutí</t>
  </si>
  <si>
    <t>►materiálové provedení:
těleso čerpadla  - šedá litina
hřídel - 14005
oběžné kolo - nerezová ocel, plast
těleso motoru  - 1.4308
spouštěcí a zvedací zařízení - ocel tř. 17, minimálně DIN 1.4301</t>
  </si>
  <si>
    <t xml:space="preserve">►součástí kompletu je: vlastní čerpadlo s plovákovým spínačem, včetně lanka a řetězu, potrubí, hadice, kabeláž 10 m, </t>
  </si>
  <si>
    <t>►hmotnost: cca 20 kg</t>
  </si>
  <si>
    <t>►materiálové provedení: odolné vůči pracovnímu médiu</t>
  </si>
  <si>
    <t>►oběžné kolo: vířivé</t>
  </si>
  <si>
    <t>►průchodnost oběžným kolem: cca 35 mm</t>
  </si>
  <si>
    <t>►součástí kompletu musí být: vlastní průtokoměr, oddílný převodník s řídící jednotkou</t>
  </si>
  <si>
    <t>TYP</t>
  </si>
  <si>
    <t>►součástí kompletu musí být: vlastní nádrž;  čidla průsaku a čidlo hladiny v nádrži</t>
  </si>
  <si>
    <t>►provedení: s oddílným převodníkem, přírubové provedení, výstelka, referenční elektroda (zemnicí kroužky nejsou potřebné)</t>
  </si>
  <si>
    <t>►řídící jednotka - převodník:
- směr průtoků: oboustranné měření rozlišené znaménkem 
- nulový průtok: automatické nastavení nulového bodu 
- nastavení parametrů na 2 stránkách měřených hodnot, 1 stavová stránka, 1 grafická stránka (měřené hodnoty a grafické zobrazení jsou volně programovatelné). Jazyk - čeština
- přesnost měření:  ±0,3 % z měřené hodnot</t>
  </si>
  <si>
    <t>Volná pozice</t>
  </si>
  <si>
    <t>-</t>
  </si>
  <si>
    <t>Kabinet</t>
  </si>
  <si>
    <t>►provedení: do venkovního prostředí (UV-stabilní), s temperací</t>
  </si>
  <si>
    <t>►jedná se o uzamykatelnou, temperovanou stanici pro umístění dávkovacích čerpadel a pro montáž rozvaděče. V rámci stanice musí být zajištěno kompletní hydraulické a elektrické propojení dávkovacích čerpadel, napojení na zásobní nádrž a příprava pro napojení výtlaků.  Výtlaky jsou zakončeny šroubením na vnější straně kabinetu.</t>
  </si>
  <si>
    <t>►el. rozvaděč je umístěn na boku skříně. Zahrnuje napájení všech prvků systému, sdružuje signály snímačů hladin. Rozvaděč je dále vybaven světelnou a zvukovou signalizací alarmových stavů, poskytuje vstupní/ /výstupní svorky pro přenos požadovaných signálu do/z nadřazeného ŘS.</t>
  </si>
  <si>
    <t>►materiálové provedení: plast - UV stabilní</t>
  </si>
  <si>
    <t>►součástí kompletu musí být:
 - řídící el. rozvaděč se svorkami pro signalizaci
 - plastová uzavíratelná skříň vybavená pro osazení dávkovacích čerpadel
 - armaturní a potrubní sestava čerpadel (rozdělení výtlaků dle technologického schéma) 
 - kabelové propojení mezi rozvaděčem a zařízením
 - temperace vnitřního prostoru kabinetu
 - externí řídící pulzní signál
 - externí řídící signál 0/4-20 mA
 - beznapěťové kontakty pro dálkové zap./vyp.chodu dávk.čerpadla
 - konzola pod kabinet (tř.17)</t>
  </si>
  <si>
    <t>►slouží pro instalaci dávkovacího čerpadla koagulantu, armaturní sestavy a rozvaděče</t>
  </si>
  <si>
    <t>►el.parametry: 25W;  230 V; 50 Hz;</t>
  </si>
  <si>
    <t>Prvotní náplň</t>
  </si>
  <si>
    <t>►parametry:
 - objem cca 3,0 m3
 - dvouplášťové provedení
 - sonda průsaku do meziprostoru
 - ultrazvuková sonda měření hladiny v zásobní nádrži
 - hladinový stavoznak se stavitelným bistabilním kontaktem minimální hladiny
 - plnící otvor, uzavírací klapka, úkapová vanička
 - revizní otvor zásobního objemu
 - revizní otvor meziprostoru
 - na nádrži nebo v její blízkosti bude umístěn dávkovací kabinet</t>
  </si>
  <si>
    <t>►materiálové provedení:
 - odolné vůči pracovnímu médiu
 - venkovní provedení
 - UV-stabilní</t>
  </si>
  <si>
    <t>►prvotní náplň síranu železitého do zásobní nádrže v chemickém hospodářství</t>
  </si>
  <si>
    <t>►množství: objem cca 3000 l</t>
  </si>
  <si>
    <t xml:space="preserve">►součástí kompletu je: vlastní čerpadlo, sací a výtlačné hadice, veškeré armatury pro dávkování do dvou míst, montážní a kotevní materiál;  </t>
  </si>
  <si>
    <t>Stupeň PD: Dokumentace pro provedení stavby</t>
  </si>
  <si>
    <t>►umístění: venkovní plocha</t>
  </si>
  <si>
    <t>►umístění: kabinet - venkovní plocha</t>
  </si>
  <si>
    <t>►pracovní médium: aktivační směs</t>
  </si>
  <si>
    <t>►pracovní médium: tlakový vzduch</t>
  </si>
  <si>
    <t>Strojní část - PS 02 Mechanická část</t>
  </si>
  <si>
    <t>02.1-1</t>
  </si>
  <si>
    <t>Pol.č.
původní</t>
  </si>
  <si>
    <t>Pol.č.
nová</t>
  </si>
  <si>
    <t xml:space="preserve">Kanálové šoupátko </t>
  </si>
  <si>
    <t>Provizoria</t>
  </si>
  <si>
    <t>02.1-3</t>
  </si>
  <si>
    <t>►ovládání: pomocí ručního kola</t>
  </si>
  <si>
    <t>►nové</t>
  </si>
  <si>
    <t>STAV</t>
  </si>
  <si>
    <t>Ponorné kalové čerpadlo</t>
  </si>
  <si>
    <t>02.2-2</t>
  </si>
  <si>
    <t>02.2-3</t>
  </si>
  <si>
    <t>02.2-4</t>
  </si>
  <si>
    <t>03.3-2</t>
  </si>
  <si>
    <t>►el.parametry: cca 2,5 kW; 400 V; 50 Hz;</t>
  </si>
  <si>
    <t>►slouží k zachycení mechanických nečistot z odpadní vody</t>
  </si>
  <si>
    <t>PS</t>
  </si>
  <si>
    <t>►provedení: ponorné (s možností provozu čerpadla s trvale vynořeným motorem), ucpavky odolné proti zpětnému protočení</t>
  </si>
  <si>
    <t>►materiálové provedení:
těleso  - šedá litina 
oběžné kolo - šedá litina nebo korozivzdorná ocel
spouštěcí vybavení - korozivzdorná ocel</t>
  </si>
  <si>
    <t xml:space="preserve">►součástí kompletu je: vlastní čerpadlo s patním kolenem, spouštěcí vybavení, montážní a kotevní materiál, kabeláž 10 m. </t>
  </si>
  <si>
    <t>►slouží k přečerpávání odpadních vod z vstupní ČS</t>
  </si>
  <si>
    <t>►více-pólový 
- motorový prostor naplněný olejem s nucenou cirkulací oleje přes výměník tepla 
- vhodný pro řízení otáček frekvenčním měničem</t>
  </si>
  <si>
    <t>►ochrany: 
- tepelná ochrana vinutí motoru
- vlhkostní čidlo
- vyhodnocovací jednotka</t>
  </si>
  <si>
    <t>►hmotnost: cca 90 kg</t>
  </si>
  <si>
    <t>►pracovní médium: splašky (za mechanickým předčištěním)</t>
  </si>
  <si>
    <t>►průchodnost oběžným kolem: min.60 mm</t>
  </si>
  <si>
    <t>►provedení: suchá instalace</t>
  </si>
  <si>
    <t>►materiálové provedení:
těleso  - šedá litina 
oběžné kolo - abraziodolný materiál
spouštěcí vybavení - korozivzdorná ocel</t>
  </si>
  <si>
    <t>►pracovní médium: dešťové vody</t>
  </si>
  <si>
    <t xml:space="preserve">►součástí kompletu je: vlastní čerpadlo, patní koleno nebo instalační rám, montážní a kotevní materiál,  kabeláž 10 m. </t>
  </si>
  <si>
    <t>►umístění: povodňová ČS</t>
  </si>
  <si>
    <t>Strojní část - PS 03 Biologická část ČOV</t>
  </si>
  <si>
    <t>03.1-1</t>
  </si>
  <si>
    <t>►umístění: rozdělovací objekt RO1</t>
  </si>
  <si>
    <t>03.1-2</t>
  </si>
  <si>
    <t>Aerační systém AN1,2</t>
  </si>
  <si>
    <t>►slouží k zajištění vnosu O2 do aktivační směsi v AN1, AN2</t>
  </si>
  <si>
    <t>03.2-1</t>
  </si>
  <si>
    <t>Odtok z AN1,2</t>
  </si>
  <si>
    <t>03.2-4</t>
  </si>
  <si>
    <t>03.2-5</t>
  </si>
  <si>
    <t xml:space="preserve">►stávající </t>
  </si>
  <si>
    <t>03.3-1</t>
  </si>
  <si>
    <t>03.3-3</t>
  </si>
  <si>
    <t>03.3-4</t>
  </si>
  <si>
    <t>03.3-5</t>
  </si>
  <si>
    <t>Provizória</t>
  </si>
  <si>
    <t>03.4-1</t>
  </si>
  <si>
    <t>03.4-2</t>
  </si>
  <si>
    <t>03.4-3</t>
  </si>
  <si>
    <t>Vzduchotechnika</t>
  </si>
  <si>
    <t>►slouží k separaci vyčištěné vody a kalu z aktivační směsi.</t>
  </si>
  <si>
    <t xml:space="preserve">►instalováno ve válcové betonové nádrži </t>
  </si>
  <si>
    <t>►médium: aktivační směs, vyčištěná voda, kal, plovoucí nečistoty</t>
  </si>
  <si>
    <t>►pohon mostu: cca 0,55 kW; 400 V; 50 Hz + vlastní rozvaděč na mostě (osvětlení, zásuvky)</t>
  </si>
  <si>
    <t>►strojní vybavení kruhové dosazovací nádrže zahrnuje kompletní dodávku a montáž veškerého vybavení dosazovací nádrže. Součástí dodávky je materiál na upevnění, opěrné a pomocné konstrukce a veškerá těsnění. Strojní vybavení dosazovací nádrže tvoří:</t>
  </si>
  <si>
    <t>Uzavírací armatura - pneu</t>
  </si>
  <si>
    <t>►instalováno na potrubí odběru plovoucích nečistot v netemperované suché jímce</t>
  </si>
  <si>
    <t>►médium: plovoucí nečistoty</t>
  </si>
  <si>
    <t xml:space="preserve">►mezipřírubové nožové šoupátko DN150, PN10; </t>
  </si>
  <si>
    <t>►elektropneumatické ventily: temperované vnitřní prostředí - umístěné na pneupohonu, v případě, agresivního, netemperovaného, Ex prostředí  - varianta umístění do terminálu
- jednocívkové ventily  ( bezpečnostní hledisko: při výpadku proudu se ventil vrátí do nastavené výchozí polohy – opatření proti vypouštění nádrží)
- snímání polohy:  spínače koncových poloh  (otevřeno, zavřeno)</t>
  </si>
  <si>
    <t>►přírubové připojení dle EN 1092-2
Stavební délka dle EN 558 řada 20 (dříve K1)
Oboustranně těsnicí, s táhlem pro pneupohon, 
Nůž se pohybuje mezi integrovanými stíracími lištami, které ho při manipulaci čistí
Široké těsnění ve spodní části tělesa zabezpečuje vynikající těsnost
Těsnění ucpávky lze vyměnit bez nutnosti demontáže armatury z potrubí</t>
  </si>
  <si>
    <t>►Těžká protikorozní povrchová ochrana odpovídající kvalitě GSK</t>
  </si>
  <si>
    <t xml:space="preserve">►materiálové provedení: Díly tělesa: šedá litina EN-GJL-250 (GG-25)
Nůž: korozivzdorná ocel 1.4404 (17% Cr, 12% Ni, 2% Mo)
Vřeteno/táhlo: korozivzdorná ocel 1.4057 (17% Cr)
U-těsnění, příčné těsnění: pryž NBR
Vřetenová matice: mosaz
Spojovací šrouby: korozivzdorná ocel A2 </t>
  </si>
  <si>
    <t>►součástí kompletu musí být: vlastní armatura  a pneupohon (pneumatický válec, snímače polohy, solenoidový ventil, cívka, tlumič odfuku se škrcením, ostatní nutné příslušenství)</t>
  </si>
  <si>
    <t>►instalováno v čerpací stanici kalu</t>
  </si>
  <si>
    <t>►médium: tlakový vzduch</t>
  </si>
  <si>
    <t>►Q=90 l/min, přetlak 0,8 Mpa</t>
  </si>
  <si>
    <t>►1,1 kW 230 V 50 Hz</t>
  </si>
  <si>
    <t>03.7-1</t>
  </si>
  <si>
    <t>03.7-2</t>
  </si>
  <si>
    <t>03.7-3</t>
  </si>
  <si>
    <t>►parametry: pístový kompresor + příslušenství
kompresor a příslušenství musí být dimenzován na požadovaný počet armatur a povolený počet sepnutí /hod</t>
  </si>
  <si>
    <t>Zdroj vzduchu pro pneuarmaturu</t>
  </si>
  <si>
    <t>DPS 03.8 Měrný objekt</t>
  </si>
  <si>
    <t>03.8-1</t>
  </si>
  <si>
    <t>►pracovní médium: kal z dosazovací nádrže (cca 0,6-1%)</t>
  </si>
  <si>
    <t>►umístění: armaturní objekt čerpací stanice vratného kalu</t>
  </si>
  <si>
    <t>Ponorné kalové čerpadlo podlahových vod</t>
  </si>
  <si>
    <t>►el.parametry: cca 0,7 kW; 230 V; 50 Hz;</t>
  </si>
  <si>
    <t>►el.parametry:  cca 0,55kW; 230V; 50 Hz; (čerpadlo 2x25W;  temperace cca 500 W);</t>
  </si>
  <si>
    <t>04.1-1</t>
  </si>
  <si>
    <t>DPS 04.1 Čerpání přebytečného kalu</t>
  </si>
  <si>
    <t>Strojní část - PS 04 Kalové hospodářství</t>
  </si>
  <si>
    <t>04.1-2</t>
  </si>
  <si>
    <t>►slouží k měření průtoku přebytečného kalu z DN</t>
  </si>
  <si>
    <t>04.1-3</t>
  </si>
  <si>
    <t>04.2-1</t>
  </si>
  <si>
    <t>04.2-3</t>
  </si>
  <si>
    <t>04.2-2</t>
  </si>
  <si>
    <t>04.2-4</t>
  </si>
  <si>
    <t>►hmotnost: cca 100 kg</t>
  </si>
  <si>
    <t>►demontáž  (podrobnější popis viz. technická zpráva)</t>
  </si>
  <si>
    <t>►demontáž (podrobnější popis viz. technická zpráva)</t>
  </si>
  <si>
    <t>Aerační systém - UsN1</t>
  </si>
  <si>
    <t>►umístění: uskladňovací nádrž UsN1</t>
  </si>
  <si>
    <t>►slouží k manipulaci s čerpadlem kalové vody při čerpání z různých úrovní</t>
  </si>
  <si>
    <t>►parametry:  posuvná konzola pro čerpadlo na vodicím sloupu. Výtlak čerpadla je spojen pružně (pomocí flexi-hadice) s pevným výtlačným potrubím. Pružný spoj musí být dostatečně dlouhý, aby umožnil odběr kalové vody v jednotlivých zónách UsN. Lanový naviják je umístěn na samostatné konzole. Dílenský výrobek (vodící sloup např. jackel 60x60x2);</t>
  </si>
  <si>
    <t>►materiálové provedení: ocel tř. 17, minimálně DIN 1.4301; vrátek pozink</t>
  </si>
  <si>
    <t xml:space="preserve">►součástí kompletu je: sloup, vozík, lanový naviják, konzola, hadice, veškerý montážní a kotevní materiál </t>
  </si>
  <si>
    <t xml:space="preserve">►kabinet je osazen ve venkovním prostředi na vlastní konzole, která stojí na betonové ploše ploše. </t>
  </si>
  <si>
    <t>►parametry: pro umístění 2 ks čerpadel s příslušenstvím (rozdělení výtlaků viz.schema)</t>
  </si>
  <si>
    <t>►demontáž (podrobnější popis viz. technická zpráva a výkresová dokumentace)</t>
  </si>
  <si>
    <t>02.2-1</t>
  </si>
  <si>
    <t>►součástí kompletu musí být: vlastní kompresor, tlaková nádoba, filtry (zbykové částice a olej), odlučovače vody a oleje, uzavírací ventily, redukční ventily, rozdělovací bloky, rozvodné potrubí a hadice, koncovky, spojky, ostatní nutné příslušenství, případně nutné skladové rezervy)</t>
  </si>
  <si>
    <t xml:space="preserve">►více-pólový </t>
  </si>
  <si>
    <t>►Frekvenční měnič: NE</t>
  </si>
  <si>
    <t>►typ: jednoplášťová nádrž 1m3 (IBC kontejner)</t>
  </si>
  <si>
    <t>►demontáž nádrže a příslušenství (podrobnější popis viz. technická zpráva a výkresová dokumentace)</t>
  </si>
  <si>
    <t>►čerpadlo slouží k případnému stahování kalové vody (z libovolné úrovně) z UsN.</t>
  </si>
  <si>
    <t>►pracovní médium: kalová voda z UsN</t>
  </si>
  <si>
    <t>►Čerpadlo je osazeno na posuvné konzole na vodicím sloupu. Výtlak čerpadla je spojen pružně (pomocí flexi-hadice) s pevným výtlačným potrubím. Pružný spoj musí být dostatečně dlouhý, aby umožnil odběr kalové vody v jednotlivých zónách UsN.</t>
  </si>
  <si>
    <t>►oběžné kolo: vířivé, kanálové, šroubové nebo vortex</t>
  </si>
  <si>
    <t>►průchodnost oběžným kolem: 35 mm</t>
  </si>
  <si>
    <t>►materiálové provedení:
těleso čerpadla  - šedá litina
hřídel - 14005
oběžné kolo - šedá litina, ocel třída 17, plast
těleso motoru  - 1.4308
spouštěcí a zvedací zařízení - ocel tř. 17, minimálně DIN 1.4301</t>
  </si>
  <si>
    <t>Čerpadlo kalové vody - UsN 1</t>
  </si>
  <si>
    <t>Spouštěcí a zvedací zařízení - UsN 1</t>
  </si>
  <si>
    <t>►umístění: Čerpadlo je umístěno na spouštěcím zařízení v uskladňovací nádrži kalu</t>
  </si>
  <si>
    <t>►el.parametry: cca 1,1 kW; 230 V; 50 Hz;</t>
  </si>
  <si>
    <t>01.1</t>
  </si>
  <si>
    <t>Demontáže - Mechanická část</t>
  </si>
  <si>
    <t>01.2</t>
  </si>
  <si>
    <t>Demontáže - Biologická část ČOV</t>
  </si>
  <si>
    <t>Demontáže - Kalové hospodářství</t>
  </si>
  <si>
    <t>01.3</t>
  </si>
  <si>
    <t>Strojní část - PS 01 Demontáže</t>
  </si>
  <si>
    <t>DPS 02.1 Vstupní čerpací stanice</t>
  </si>
  <si>
    <t>S1</t>
  </si>
  <si>
    <t>►umístění: vstupní ČS (mokrá jímka)</t>
  </si>
  <si>
    <t>►parametry: 
Q1 = 5l/s při  H1 = cca 7,4 m  (Hg = 7,4 m);
Q2 = 6l/s při  H2 = cca 6,5 m  (Hg = 6,5 m);
Q3 = 10 l/s při  H3 = cca 4,3m (Hg = 4,3 m);  
regulace pomocí FM; provoz 1+1
možnost provozu čerpadla s obnaženým motorem</t>
  </si>
  <si>
    <t>►elektromotor: cca 2,55 kW; 400 V; 50 Hz;</t>
  </si>
  <si>
    <t>►parametry: Q = min. 3 l/s při H = dle použitého typu potrubí /hadice (Hgmax = cca 6 m);</t>
  </si>
  <si>
    <t>►připojovací rozměr: výtlak - cca 1 1/2"</t>
  </si>
  <si>
    <t>04.2-6</t>
  </si>
  <si>
    <t>04.2-7</t>
  </si>
  <si>
    <t>Čerpadlo kalové vody - UsN 2,3</t>
  </si>
  <si>
    <t>Spouštěcí a zvedací zařízení - UsN 2,3</t>
  </si>
  <si>
    <t>►pracovní médium: přebytečný kal (gravitačně zahuštěný)</t>
  </si>
  <si>
    <t>►parametry: 
Q1 = 5l/s při  H1 = cca 1,6 m  (Hg = 0,95 m);
Q2 = 2l/s při  H2 = cca 6,55 m  (Hg = 5,9 m);</t>
  </si>
  <si>
    <t>►provedení: záplavné, ucpavky odolné proti zpětnému protočení</t>
  </si>
  <si>
    <t>►elektromotor: cca --- kW; 400 V; 50 Hz;</t>
  </si>
  <si>
    <t>►hmotnost: cca --- kg</t>
  </si>
  <si>
    <t>04.2-8</t>
  </si>
  <si>
    <t>Ponorné kalové čerpadlo - UsN 2,3</t>
  </si>
  <si>
    <t>Ponorné kalové čerpadlo - UsN 1</t>
  </si>
  <si>
    <t>►slouží k přečerpávání kalu z UsN 1 do  UsN 2,3</t>
  </si>
  <si>
    <t>►slouží k přečerpávání kalu z UsN 2 do UsN 3 a naopak</t>
  </si>
  <si>
    <t>►umístění: uskladńovací nádrž 2 a 3 (mokrá jímka)</t>
  </si>
  <si>
    <t>►umístění: uskladńovací nádrž 1 (mokrá jímka)</t>
  </si>
  <si>
    <t>Ponorné kalové čerpadlo -  regenerační nádrž</t>
  </si>
  <si>
    <t>►slouží k přečerpávání kalu z regenerační nádrže do  UsN1</t>
  </si>
  <si>
    <t>►umístění: regenerační nádrž (mokrá jímka)</t>
  </si>
  <si>
    <t xml:space="preserve">►pracovní médium: regenerovaný kal </t>
  </si>
  <si>
    <t>►parametry: 
Q1 = 6l/s při  H1 = cca 1,15 m  (Hg = 0,95 m);
Q2 = 2,5l/s při  H2 = cca 6,1 m  (Hg = 5,9 m);</t>
  </si>
  <si>
    <t>03.5-1</t>
  </si>
  <si>
    <t>►parametry: Q1 = 6 l/s při  H1 = cca 2,9 m (Hg = cca 2,1 m);  regulace pomocí FM; hladina v jímce je stabilní</t>
  </si>
  <si>
    <t>►slouží k čerpání kalu z dosazovací nádrže do kašny</t>
  </si>
  <si>
    <t>DPS 03.5 Čerpací stanice vratného kalu</t>
  </si>
  <si>
    <t>► typ: SIGMA 4 l/s; H = 0,75m; ZENIT 1-4 l/s H = 18 - 2,5m</t>
  </si>
  <si>
    <t>P3, P7</t>
  </si>
  <si>
    <t>Ponorné vrtulové míchadlo AN 1.1 a 2.1</t>
  </si>
  <si>
    <t>03.2-2a</t>
  </si>
  <si>
    <t>03.2-2b</t>
  </si>
  <si>
    <t>Ponorné vrtulové míchadlo AN 1.2 a 2.2</t>
  </si>
  <si>
    <t>►slouží k zajištění pohybu aktivační směsi ve směšovací aktivační nádrži AN1.1, AN2.1</t>
  </si>
  <si>
    <t>►slouží k zajištění pohybu aktivační směsi ve směšovací aktivační nádrži AN1.2, AN2.2</t>
  </si>
  <si>
    <t>S2</t>
  </si>
  <si>
    <t>►velikost průlin 15mm</t>
  </si>
  <si>
    <t>►šířka 500mm</t>
  </si>
  <si>
    <t>►typ: Fontana,  SČČ-VM 500x700/700x6/70°</t>
  </si>
  <si>
    <t>►průliny 6 mm; sklon 70°</t>
  </si>
  <si>
    <t>Strojně stírané česle svislé</t>
  </si>
  <si>
    <t>S3</t>
  </si>
  <si>
    <t>02.1-4</t>
  </si>
  <si>
    <t>►provizorium P4-T – technologické. Provizorní žlab česlí.</t>
  </si>
  <si>
    <t>►provizorium P1-T – technologické. Provizorní ČS.</t>
  </si>
  <si>
    <t>►slouží k manipulaci s čerpadly ve VČS</t>
  </si>
  <si>
    <t>P1abc</t>
  </si>
  <si>
    <t xml:space="preserve">►provedení: s kapotáží a vyhříváním; výsypka přizpůsobená pro vypadávaní shrabků do popelnice 120/240 l; rám česlí kotven na nosníkovou konstrukci; </t>
  </si>
  <si>
    <t>►hmotnost: cca 1000 kg</t>
  </si>
  <si>
    <t>►materiálové provedení: rám ocel tř.17</t>
  </si>
  <si>
    <t>►el.parametry: cca 0,5+1,5 kW; 400 V; 50 Hz;</t>
  </si>
  <si>
    <t>►součástí kompletu musí být: vlastní zařízení (česle); rozvaděč s vlastním řízením automatického chodu; výsypka, montážní a kotevní materiál</t>
  </si>
  <si>
    <t>►parametry: 
- max. průtok přes zařízení 13 l/s; sklon 90°; průliny 6 mm;
- přítokové potrubí DN300, hloubka (dno přítokového potrubí) 4,83m;</t>
  </si>
  <si>
    <r>
      <t xml:space="preserve">►součástí kompletu je: vlastní armatura, T-klíč, prodloužené ovládání, </t>
    </r>
    <r>
      <rPr>
        <b/>
        <sz val="10"/>
        <rFont val="Arial"/>
        <family val="2"/>
        <charset val="238"/>
      </rPr>
      <t>adaptér do kruhové šachty</t>
    </r>
    <r>
      <rPr>
        <sz val="10"/>
        <rFont val="Arial"/>
        <family val="2"/>
        <charset val="238"/>
      </rPr>
      <t xml:space="preserve">; montážní a kotevní materiál. </t>
    </r>
  </si>
  <si>
    <t>►umístění: lomová šachta před přítokem na VČS,  případně VČS</t>
  </si>
  <si>
    <t>►slouží k jímání a akumulaci shrabků/písku zachycených IHP</t>
  </si>
  <si>
    <t>►materiál:  plast</t>
  </si>
  <si>
    <t>►umístění: pochůzí plocha VČS</t>
  </si>
  <si>
    <t>► 120/240 litrů s víkem a kolečky, nosnost 80 kg</t>
  </si>
  <si>
    <t>Popelnice</t>
  </si>
  <si>
    <t>DPS 02.2  Jemné česle</t>
  </si>
  <si>
    <t>DPS 03.1 rozdělovací objekt před AN</t>
  </si>
  <si>
    <t>ČOV OPATOV - INTENZIFIKACE</t>
  </si>
  <si>
    <t>►slouží k rozdělení OV a regenerovaného/vratného kalu před  AN1, AN2</t>
  </si>
  <si>
    <t>►parametry: nerezový objekt se stavitelnou přepadovou hranou; rozměry cca 1000x1000x500 mm</t>
  </si>
  <si>
    <t xml:space="preserve">►součástí kompletu musí být: nerezový objekt, stavitelné přepadové hrany, natokové a odtokové potrubí, montážní a kotevní materiál </t>
  </si>
  <si>
    <t>►umístění: regenerační nádrž</t>
  </si>
  <si>
    <t>Rozdělovací objekt RO1  před AN</t>
  </si>
  <si>
    <t>►slouží k uzavření přítoku na biologické linky AN1, AN2</t>
  </si>
  <si>
    <t>►parametry: plnoprůtočné šoupátko se třemi O-kroužky v ucpávce s nestoupajícím vřetenem DN 250, PN 10, včetně prodlouženého ovládání</t>
  </si>
  <si>
    <t>►kotvení: na přírubu</t>
  </si>
  <si>
    <t xml:space="preserve">►součástí kompletu je: vlastní armatura, prodloužené ovládání, montážní a kotevní materiál. </t>
  </si>
  <si>
    <t>►materiál:
tělěso, víko, klín: tvárná litina EN-GJS-400-15 (GGG-40) 
klín: celopogumovaný antibakteriální pryží EPDM/NBR (dle druhu pracovního média)
Vřeteno: korozivzdorná ocel 1.4021 (13% Cr)
O-kroužky: pryž NBR
Spojovací šrouby víka: korozivzdorná ocel A2 dle ISO 3506
Ucpávkový šroub, vřetenová matice: kovaná mosaz</t>
  </si>
  <si>
    <t>►ochrany: Těžká protikorozní povrchová ochrana v kvalitě GSK. Litinové díly vně i uvnitř chráněny epoxidovým povrstvením</t>
  </si>
  <si>
    <t>►hmotnost: cca 85 kg</t>
  </si>
  <si>
    <t>►ovládání: pomocí T-klíče; (osa potrubí - ovládací rovina h = cca 0,61 m)</t>
  </si>
  <si>
    <t>03.1-3</t>
  </si>
  <si>
    <t>►parametry: kanálové šoupátko/ stavítko do kruhové šachty 1000 mm; pro otvor DN 300. Čtyřstraně těsnící ze strany přítoku (vodní sloupec 5,0m) , samonosnou konstrukcí. S prodlouženým ovládáním na T-klíč (osa potrubí - pochůzí rovina h=cca 4,68m;  podrobnější info viz. výkres.dok.)</t>
  </si>
  <si>
    <t>03.1-4</t>
  </si>
  <si>
    <t>Přepážky v selektoru</t>
  </si>
  <si>
    <t>►umístění: objekt selektoru</t>
  </si>
  <si>
    <t>►slouží k vytvoření meandru</t>
  </si>
  <si>
    <t xml:space="preserve">►součástí kompletu musí být: vlastní přepážky, montážní a kotevní materiál </t>
  </si>
  <si>
    <t>►materiálové provedení: ocel tř. 17, minimálně DIN 1.4301 nebo plast</t>
  </si>
  <si>
    <t>03.1-5</t>
  </si>
  <si>
    <t>03.1-6</t>
  </si>
  <si>
    <t>►parametry: zámečnický výrobek, cca 4 přepážky (3x1,65m), uložené po obvodu do U-profilů. Rozměr přepážky je nutné přizpůsobit tvaru dna objektu.</t>
  </si>
  <si>
    <t>►součástí kompletu je: vlastní míchadlo, spouštěcí vybavení, rám včetně uvazovacího ramene, kabeláž 10 m, ochrany, kotevní a montážní materiál</t>
  </si>
  <si>
    <t>►hmotnost: cca 170 kg</t>
  </si>
  <si>
    <t>03.2-3a</t>
  </si>
  <si>
    <t>02.1-2a</t>
  </si>
  <si>
    <t>02.1-2b</t>
  </si>
  <si>
    <t>►materiálové provedení: 
tělo - ocel tř. 17, minimálně DIN 1.4301
kuličkové ložisko - ocel</t>
  </si>
  <si>
    <t>03.2-3b</t>
  </si>
  <si>
    <t>M1,M3</t>
  </si>
  <si>
    <t>B1,B3</t>
  </si>
  <si>
    <t>►rozměry nádrží: 
AN1.1 - délka 9,3m, šířka  4,8m; hl. 5,75m; hladina 5,0m; užitečný objem nádrže cca  223m3
AN1.2 - délka 5,18m, šířka  4,8m; hl. 5,75m; hladina 5,0m; užitečný objem nádrže cca  124m3
AN2.1 - délka 9,3m, šířka  4,8m; hl. 5,75m; hladina 5,0m; užitečný objem nádrže cca  223m3
AN2.2 - délka 5,65m, šířka  4,8m; hl. 5,75m; hladina 5,0m; užitečný objem nádrže cca  135m3</t>
  </si>
  <si>
    <t>►pro převedení Q v rozsahu cca 300 m3/h (pro 1 linku)</t>
  </si>
  <si>
    <t>►odtokový trychtýř R600/250 s usměrňovacími lištami a vyjímatelnou nornou stěnou</t>
  </si>
  <si>
    <t>►(provizorium P9-T – technologické) Provizorní propojení výtlaků vratného kalu do AN.</t>
  </si>
  <si>
    <t>►(provizorium P8-T – technologické) Provizorní propojení výtlaků z čerpací stanice do AN.</t>
  </si>
  <si>
    <t>►střídavý chod míchání-aerace. Podrobnosti viz. výkresová dokumentace;</t>
  </si>
  <si>
    <t>►přibližný počet elementů 70 ks / linka (membrána 9" - přibližný průměr 280mm)</t>
  </si>
  <si>
    <t>►oxygenační kapacity pro pro 2 linky (všechny 4 nádrže)
OCd(20) =814,4 kgO2/den 
OCh(20) = 33,9 kgO2/h 
OChm(20) = 45,2 kgO2/h 
vše při alfa = 0,7; beta=0,95</t>
  </si>
  <si>
    <t>►rozměry nádrže: 
AN1.2 - délka 5,18m, šířka  4,8m; hl. 5,75m; hladina 5,0m; užitečný objem nádrže cca  124m3
AN2.2 - délka 5,65m, šířka  4,8m; hl. 5,75m; hladina 5,0m; užitečný objem nádrže cca  135m3
střídavý chod míchání aerace. Podrobnosti viz. pol. 03.2-1, 03.3-1 a výkresová dokumentace;</t>
  </si>
  <si>
    <t>►rozměry nádrže: 
AN1.1 - délka 9,3m, šířka  4,8m; hl. 5,75m; hladina 5,0m; užitečný objem nádrže cca  223m3
AN2.1 - délka 9,3m, šířka  4,8m; hl. 5,75m; hladina 5,0m; užitečný objem nádrže cca  223m3
střídavý chod míchání-aerace. Podrobnosti viz. pol. 03.2-1, 03.3-1 a výkresová dokumentace;</t>
  </si>
  <si>
    <t xml:space="preserve">►parametry: předpokládaný průměr vrtule (dle návrhu výrobce cca 300-370mm); otáčky cca ---- ot/min; </t>
  </si>
  <si>
    <t xml:space="preserve">►parametry: předpokládaný průměr vrtule (dle návrhu výrobce cca 370-600mm); otáčky cca ---- ot/min; </t>
  </si>
  <si>
    <t>►el.parametry: cca 1,8 -2,5kW; 400 V; 50 Hz;</t>
  </si>
  <si>
    <t>►umístění míchadla a počet zařízení v nádrži dle doporučení dodavatele zařízení + koordinace s dodavatelem aerace</t>
  </si>
  <si>
    <t>►součástí je: tělo patky, kuličkové ložisko v patce 1 ks, víčko pro otvor patky montážní a kotevní materiál.</t>
  </si>
  <si>
    <t>DPS 03.3 Dmychárna</t>
  </si>
  <si>
    <t>DPS 03.2 Aktivační nádrže</t>
  </si>
  <si>
    <t>►Q = 214/83 m3/h</t>
  </si>
  <si>
    <t>L1,2,3</t>
  </si>
  <si>
    <t>►výška hladiny v nádrži: 5,0 m</t>
  </si>
  <si>
    <t xml:space="preserve">►parametry: Qmax = cca 300 m3/h; Δp ideal = 60 kPa; </t>
  </si>
  <si>
    <t>►slouží jako zdroj vzduchu do aeračních systémů AN1.1, AN1.2, AN2.1, AN2.2</t>
  </si>
  <si>
    <t>Dmychadlové soustroji s protihlukovým krytem pro AN</t>
  </si>
  <si>
    <t>Dmychadlové soustroji s protihlukovým krytem pro UsN, Reg</t>
  </si>
  <si>
    <t>►slouží jako zdroj vzduchu do aeračních systémů UsN1,2,3  a pro regen. nádrž</t>
  </si>
  <si>
    <t>►výška hladiny v nádrži: 5,2 m</t>
  </si>
  <si>
    <t>03.3-7</t>
  </si>
  <si>
    <t>03.3-6</t>
  </si>
  <si>
    <t>►(provizorium P6-T – technologické) Provizorní dmychadla pro jednu linku, venkovní umístění.  Podrobnosti viz. technická zpráva.</t>
  </si>
  <si>
    <t>►umístění: objekt stávající dmychárny</t>
  </si>
  <si>
    <t>►pracovní médium: vzduch</t>
  </si>
  <si>
    <t>►kompletní systém pro větrání objektu, výkon dle výpočtu pro oteplení dmychárny</t>
  </si>
  <si>
    <t>►230V; 50 Hz; 0,3 kW</t>
  </si>
  <si>
    <t>►součástí kompletu pro přívod vzduchu:
 - venkovní žaluzie s pozedním rámem - pozink
 - tlumič hluku - pozink
 - vnitřní mřížka - pozink
- potrubí a potrubní tvarovky- pozink</t>
  </si>
  <si>
    <t xml:space="preserve">►slouží k přívodu a odtahu vzduchu z prostoru dmychárny </t>
  </si>
  <si>
    <t>►součástí kompletu pro odtah vzduchu:
 - ventilátor 
 - venkovní žaluzie s pozedním rámem - pozink
 - tlumič hluku - pozink
 - vnitřní mřížka - pozink
- potrubí a potrubní tvarovky- pozink</t>
  </si>
  <si>
    <t>POZN.</t>
  </si>
  <si>
    <t>►zapojení - je součást dod. GDE. (D.2.2 Dokumentace elektrotechnických zařízení)</t>
  </si>
  <si>
    <t>►frekvenční měnič: ANO
(f.měnič a případný sinusový filtr je dodávkou elektrotechnické části)</t>
  </si>
  <si>
    <t>►elektromotor: cca 11,0 kW; 400 V; 50 Hz; vhodný pro řízení ot. pomocí FM</t>
  </si>
  <si>
    <t>►elektromotor: cca 4,0 kW; 400 V; 50 Hz; vhodný pro řízení ot. pomocí FM</t>
  </si>
  <si>
    <t>►více-pólový 
- motorový prostor naplněný olejem s nucenou cirkulací oleje přes výměník tepla 
- vhodný pro řízení otáček pomocí FM</t>
  </si>
  <si>
    <t>X</t>
  </si>
  <si>
    <t>►slouží k otevírání potrubních tras tlakového vzduchu při záskoku dmýchadel</t>
  </si>
  <si>
    <t>►umístění: potrubí tlakového vzduchu v prostoru dmychárny</t>
  </si>
  <si>
    <t>►ovládání: pomocí elektropohonu s možností nouzového ovl. ručním kolem / madlem
- pouze dvě polohy: otevřeno / zavřeno (armatura neslouží k regulaci průtočného množství)</t>
  </si>
  <si>
    <t>►pohon: 0,02kW; 230 VAC; 50 Hz</t>
  </si>
  <si>
    <t>►součástí kompletu je:
 - vlastní armatura
 - elektropohon
 - 2x polohové spínače (ot./zav.)
 - 2x momentové spínače(ot./zav.)
 - temperace U = 230 V
 - místní ukazatel polohy</t>
  </si>
  <si>
    <t>►materiálové provedení: těleso šedá litina, disk nerez; těžká protikorozní povrchová ochrana v kvalitě GSK. Litinové díly vně i uvnitř chráněny epoxidovým povrstvením, spojovací šrouby nerez A2</t>
  </si>
  <si>
    <t>Uzavírací armatura (klapka) s elektropohonem</t>
  </si>
  <si>
    <t>►parametry: mezipřírubová klapka; DN 100, PN 10; s elektropohonem; Tmax 125 °C - koordinace dle Tmax od dmychadel</t>
  </si>
  <si>
    <t>►slouží k otevírání potrubních tras tlakového vzduchu při provzdušnění UsN a regenerace</t>
  </si>
  <si>
    <t>►parametry: mezipřírubová klapka; DN 65, PN 10; s elektropohonem; Tmax 125 °C - koordinace dle Tmax od dmychadel</t>
  </si>
  <si>
    <t>DPS 03.4 Dosazovací nádrž</t>
  </si>
  <si>
    <t>► typ: 4,8x4,8m</t>
  </si>
  <si>
    <t>U2,U5</t>
  </si>
  <si>
    <t>Technologické vybavení kruhové dosazovací nádrže</t>
  </si>
  <si>
    <t>►průměr betonové nádrže: 9m</t>
  </si>
  <si>
    <t>►materiálové provedení: nosná konstrukce – ocel tř.11, žárově zinkováno, pojezd mostu po bet. koruně gumovým kolem. Pochůzí rošty, zábradlí a nástupní žebřík je z oceli tř.17 (minimálně DIN 1.4301/AISI 304). Šířka mostu min. 0,7m</t>
  </si>
  <si>
    <t>- nosný ocelový středový sloup s točnou a kolektorem; včetně přechodového kusu mezi dod.GDS-GDT ; materiálové provedení - ocel tř.17 (minimálně DIN 1.4301/AISI 304); připojení na stavební vyústění nátokového potrubí přivařovací přírubou.</t>
  </si>
  <si>
    <t>- flokulační válec s víkem (zdržení ve válci 20 min. při Q24); nátokový kužel a usměrňovací deflektor vše z oceli tř.17 (minimálně DIN 1.4301/AISI 304)</t>
  </si>
  <si>
    <t>- odtok vyčištěné vody pomocí podhladinového  děrovaného potrubí . potrubí je upevněno na konzolách po obvodu dosaz.nádrže. Nosné konzoly jsou vhodným způsobem zakotveny do stěny nádrže. Materiálové provedení púotrubí, konzol a kotevního materiálu je z oceli tř.17 (minimálně DIN 1.4301/AISI 304).</t>
  </si>
  <si>
    <t>- u děrovaného potrubí musí být zajištěno automatické čištění jeho povrchu  (z vrchní strany)</t>
  </si>
  <si>
    <t>- stěrač dna se stíráním kalu do zahušťovací jímky ve středu nádrže – materiálové provedení ocel tř.17 (minimálně DIN 1.4301/AISI 304) a gumové stěrky</t>
  </si>
  <si>
    <t>- systém odtahu plovoucích nečistot pomocí jímky umístěné pod hladinou, ke které bude plovoucí kal shrabován lištou umístěnou na mostě DN. Při přiblížení mostu k jímce se otevře pneuarmatura a nečistoty  odtečou do místní kanalizace. - materiálové provedení ocel tř.17 (minimálně DIN 1.4301/AISI 304); konstrukční provedení je věcí dodavatele (tvar přepadu, umístění atd…)</t>
  </si>
  <si>
    <t>- ventilátor ofuku hladiny</t>
  </si>
  <si>
    <t>►hloubka válcové části: 4,0m u stěny nádrže</t>
  </si>
  <si>
    <t>►slouží k otevírání odběru plovoucích nečistot z DN</t>
  </si>
  <si>
    <t>►Uvažovaná sestava armatur:
Nožové šoupátko DN 150.................3ks</t>
  </si>
  <si>
    <t>►slouží jako zdroj tlakového vzduchu pro šoupátko s pneupohonem (03.4-2; 04.1-2)</t>
  </si>
  <si>
    <t>►cca 30W; ovládací napětí cívek 230 V nebo 24 VDC dle GDE.</t>
  </si>
  <si>
    <t>- temperace pojezdové dráhy (topné kabely, regulace a zapojení je dod.GDE.)</t>
  </si>
  <si>
    <t>03.4-4</t>
  </si>
  <si>
    <t>03.5-2</t>
  </si>
  <si>
    <t>►slouží k měření průtoku vratného kalu z DN</t>
  </si>
  <si>
    <t>►parametry: pro průtok cca 0 - 20 l/s;
cca DN 100/ PN10; analogový výstup 4-20mA</t>
  </si>
  <si>
    <t>- Výstelka: Polyuretan (-20...+50°C), v případě požadavku výluhový test pro pitnou vodu (Česká republika) 
- Procesní připojení: PN10, St37-2, převlečná příruba, plech. výlisek EN1092-1 (DIN2501)
- Elektrody: min AISI 316 / Hastelloy; hrotové
- Kalibrace objemového průtoku: 0,5%
- Schválení: Prostředí bez nebezpečí výbuchu
- Hlavice: Oddílná, hliník, IP67 NEMA4X
- Kabel, oddělené provedení: 20,0m cívkový a signálový kabel
- Vstup kabelu: Pruchodka M20
- Napájení; displej: 85-250VAC; 2 řádkový displej, tlačítka
- Výstup: 4-20 mA HART + pulzní / stavový pasivní</t>
  </si>
  <si>
    <t>03.5-3</t>
  </si>
  <si>
    <r>
      <t>►parametry čerpadla: Q</t>
    </r>
    <r>
      <rPr>
        <vertAlign val="subscript"/>
        <sz val="10"/>
        <rFont val="Arial"/>
        <family val="2"/>
        <charset val="238"/>
      </rPr>
      <t>max.</t>
    </r>
    <r>
      <rPr>
        <sz val="10"/>
        <rFont val="Arial"/>
        <family val="2"/>
        <charset val="238"/>
      </rPr>
      <t xml:space="preserve"> = 5,0 l/s, H</t>
    </r>
    <r>
      <rPr>
        <vertAlign val="subscript"/>
        <sz val="10"/>
        <rFont val="Arial"/>
        <family val="2"/>
        <charset val="238"/>
      </rPr>
      <t>max.</t>
    </r>
    <r>
      <rPr>
        <sz val="10"/>
        <rFont val="Arial"/>
        <family val="2"/>
        <charset val="238"/>
      </rPr>
      <t xml:space="preserve"> = 6,0 m  s vlastním plovákem</t>
    </r>
  </si>
  <si>
    <t>03.5-5</t>
  </si>
  <si>
    <t>DPS 03.6 Srážení fosforu</t>
  </si>
  <si>
    <t>03.6-1</t>
  </si>
  <si>
    <t>03.6-2</t>
  </si>
  <si>
    <t>►parametry: Qčerpadla = 1,6 l/h (vypočtové Q =  40 l/d pro všechny linky)
 - zobrazení průtoku na displeji
 - nastavení výkonu v litrech / hod.
 - vstup: beznapěťový kontakt pro dálkové zap./vyp. chodu čerpadla
 - výstup: sdružená porucha</t>
  </si>
  <si>
    <t>►příslušenství:
 - multifunkční ventil
 - vstřikovací ventil
 - sací hadice dle vzájemné dispozice kabinetu a zásobní nádrže
 - hadice přetlaku dle vzájemné dispozice kabinetu a zásobní nádrže
 - výtlačné hadice délky trasa č.1....cca 25m, trasa č.2....cca 30m; převýšení Hg = cca 2 m
 - řídící kabely pro signály vstupu a výstupu</t>
  </si>
  <si>
    <t>03.6-3</t>
  </si>
  <si>
    <t>03.6-4</t>
  </si>
  <si>
    <r>
      <t>►pracovní médium: koagulant ( 41% síran železitý - Fe</t>
    </r>
    <r>
      <rPr>
        <vertAlign val="subscript"/>
        <sz val="8"/>
        <rFont val="Arial"/>
        <family val="2"/>
        <charset val="238"/>
      </rPr>
      <t>2</t>
    </r>
    <r>
      <rPr>
        <sz val="8"/>
        <rFont val="Arial"/>
        <family val="2"/>
        <charset val="238"/>
      </rPr>
      <t>(SO</t>
    </r>
    <r>
      <rPr>
        <vertAlign val="subscript"/>
        <sz val="8"/>
        <rFont val="Arial"/>
        <family val="2"/>
        <charset val="238"/>
      </rPr>
      <t>4</t>
    </r>
    <r>
      <rPr>
        <sz val="8"/>
        <rFont val="Arial"/>
        <family val="2"/>
        <charset val="238"/>
      </rPr>
      <t>)</t>
    </r>
    <r>
      <rPr>
        <vertAlign val="superscript"/>
        <sz val="8"/>
        <rFont val="Arial"/>
        <family val="2"/>
        <charset val="238"/>
      </rPr>
      <t>3</t>
    </r>
    <r>
      <rPr>
        <sz val="8"/>
        <rFont val="Arial"/>
        <family val="2"/>
        <charset val="238"/>
      </rPr>
      <t>)</t>
    </r>
  </si>
  <si>
    <t>03.6-5</t>
  </si>
  <si>
    <t>►potrubí a potrubní součásti jsou oceli 17 240, DIN 1.4301, příp. vyšší kvality nebo z plastů.</t>
  </si>
  <si>
    <t xml:space="preserve">►Upevňovací materiál, tj. trubní objímky, třmeny, závěsy a podpory jsou  z oceli  tř.17. Směr a označení protékajícího média jsou provedeny šipkami a barevnými pásky na potrubí. </t>
  </si>
  <si>
    <t xml:space="preserve">►Uzavírací armatury potrubních rozvodů musí být vhodné pro provozní médium (uzavírací ventily atd.). </t>
  </si>
  <si>
    <t>DPS 03.7 Regenerace kalu</t>
  </si>
  <si>
    <t>►slouží k zajištění vnosu O2 do regenerační nádrže REG1</t>
  </si>
  <si>
    <t>►parametry: jemnobublinné provzdušňovací zařízení z flexibilní perforované membrány uchycené na nosné desce.</t>
  </si>
  <si>
    <t>Aerační systém pro regeneraci</t>
  </si>
  <si>
    <t>►rozměry nádrže: (dxšxh) 3,6x3,2x5,76 m; objem nádrže: cca 60 m3; hl. média 5,2m;</t>
  </si>
  <si>
    <t xml:space="preserve">►OC = 5,4 kgO2/h </t>
  </si>
  <si>
    <t>►elektromotor: cca 1,2 kW; 400 V; 50 Hz;</t>
  </si>
  <si>
    <t>Čerpadlo vratného a přebytečného kalu</t>
  </si>
  <si>
    <t>P11</t>
  </si>
  <si>
    <t>03.5-6</t>
  </si>
  <si>
    <t>►slouží k otevírání odběru vratného kalu z kašny</t>
  </si>
  <si>
    <t>►instalováno na potrubí vratného kalu v ČS VK</t>
  </si>
  <si>
    <t>►slouží k otevírání odběru přebytečného kalu z kašny</t>
  </si>
  <si>
    <t>►médium: kal</t>
  </si>
  <si>
    <t>►typ: FORTEX AME 260, pevně kotvené rošty; 260 ks (3 nádrže)</t>
  </si>
  <si>
    <t>DPS 04.2 Uskladňovací nádrže</t>
  </si>
  <si>
    <t xml:space="preserve">►rozměry nádrže: délka 3,7m, šířka  3,6m; hl. 4,86m; hladina 4,36m; už.objem nádrže cca  59 m3; </t>
  </si>
  <si>
    <t xml:space="preserve">►parametry: Qmax = cca 50-100 m3/h; Δp ideal = 58 kPa; </t>
  </si>
  <si>
    <t>Aerační systém - UsN2,3</t>
  </si>
  <si>
    <t>►OCd(20) =15,2 kgO2/den (dle výpočtu z přílohy B); 
►Qmax dmychadla (POL 03.3-2) = cca 50-100 m3/h</t>
  </si>
  <si>
    <t>►OCd(20) =15,2 kgO2/den (dle výpočtu z přílohy B); 
►Qmax dmychadla (POL 03.3-2) = cca 50-100 m3/h;</t>
  </si>
  <si>
    <t>►doporučený průtok přes element: dle dodavatele</t>
  </si>
  <si>
    <t>►rozměry nádrže: nádrž tvaru obráceného jehlanu.  Délka 4,8m, šířka  4,8m; hl. 4,86m; hladina 5,75m; už.objem nádrže cca  61 m3; (podrobnější popis viz. výkresová dokumentace)</t>
  </si>
  <si>
    <t>M2,M4</t>
  </si>
  <si>
    <t>P6</t>
  </si>
  <si>
    <t>P9</t>
  </si>
  <si>
    <t>►typ: Sigma, 50-GFRU, Q=6l/s, h=6,6m</t>
  </si>
  <si>
    <t>►typ: Sigma</t>
  </si>
  <si>
    <t>P9a</t>
  </si>
  <si>
    <t>P8</t>
  </si>
  <si>
    <t>►typ: konstrukční výrobek</t>
  </si>
  <si>
    <t>04.2-9</t>
  </si>
  <si>
    <t>►součástí kompletu jsou rošty, provzdušňovací elementy, nerezový rošt pro uchyceni aeračního systému, kotvení do dna betonové nádrže, mechanické odvodnění a další montážní materiál.</t>
  </si>
  <si>
    <t>04.2-5a</t>
  </si>
  <si>
    <t>04.2-5b</t>
  </si>
  <si>
    <t>Rošt pro kotvení aeračního systému - UsN2,3</t>
  </si>
  <si>
    <t>►slouží k ukotvení aeračního systému v nádrži jehlanovitého tvaru</t>
  </si>
  <si>
    <t>►umístění: uskladňovací nádrž UsN2,3</t>
  </si>
  <si>
    <t>►médium v nádrži: přebytečný kal</t>
  </si>
  <si>
    <t>►parametry: nerezový výrobek (jekl cca 60x60x2; celková délka cca 10m)(podrobnosti viz. požadavek od dod. aeračního systému)</t>
  </si>
  <si>
    <t xml:space="preserve">►součástí kompletu musí být: vlastní kotevní rošt, montážní a kotevní materiál </t>
  </si>
  <si>
    <t>U8,U9</t>
  </si>
  <si>
    <t>Obslužná lávka přes stávající DN - úprava</t>
  </si>
  <si>
    <t>04.2-10</t>
  </si>
  <si>
    <t>U7</t>
  </si>
  <si>
    <t>U6</t>
  </si>
  <si>
    <t>B4</t>
  </si>
  <si>
    <t>B2</t>
  </si>
  <si>
    <t>►úprava stávající lávky tak, aby zde bylo možné osadit ponorné kalové čerpadlo (podrobnější popis viz. technická zpráva a výkresová dokumentace)</t>
  </si>
  <si>
    <t>►stávající lávka: šířka (průchozí) 800 mm, délka 5400 mm; materiálové provedení : zábradlí - tř.17 ; nosná konstrukce – tř.11 + pozinkováno; pochůzí plocha – kompozit -  plná deska</t>
  </si>
  <si>
    <t>04.2-11</t>
  </si>
  <si>
    <t>►slouží k manipulaci s míchadly v aktivačních nádržích</t>
  </si>
  <si>
    <t>►umístění: lávka u aktivačních nádrží</t>
  </si>
  <si>
    <t>DPS 01.1 Demontáže</t>
  </si>
  <si>
    <t>Zdvihadlo - otočný jeřábek</t>
  </si>
  <si>
    <t>Patka pro otočný jeřábek</t>
  </si>
  <si>
    <t>►typ: SIGMA, APM 400</t>
  </si>
  <si>
    <t>►typ: ECOFLUID; 3 l/s; H = 6,0m</t>
  </si>
  <si>
    <t>►typ: FORTEX AME - T750 (D)</t>
  </si>
  <si>
    <t>►Q = 5 l/s; H = 5,5 m</t>
  </si>
  <si>
    <t>►typ: Sigma 50 - GFRU (3ks)</t>
  </si>
  <si>
    <t>Měření průtoku - úprava</t>
  </si>
  <si>
    <t>C1,C2</t>
  </si>
  <si>
    <t>P10</t>
  </si>
  <si>
    <t>►typ: Q = 8 l/s; H = 5 m</t>
  </si>
  <si>
    <t>► typ: WILO-EMU, FA 08.22-127 + T12-4/116; Q=5,9 l/s; h=9,8m</t>
  </si>
  <si>
    <t>►demontáž vybavení (podrobnější popis viz. technická zpráva)</t>
  </si>
  <si>
    <t>U4</t>
  </si>
  <si>
    <t>U10</t>
  </si>
  <si>
    <t>►parametry:  Šířka (průchozí) 1000 mm, délka 4000 mm</t>
  </si>
  <si>
    <t>►materiálové provedení :
zábradlí - tř.17 
výstupní žebřík – tř. 17
nosná konstrukce – tř.11 + pozinkováno
pochůzí plocha – pórorošt - pozinkováno</t>
  </si>
  <si>
    <t xml:space="preserve">►typ: SIGMA APM 1408 </t>
  </si>
  <si>
    <t>P2</t>
  </si>
  <si>
    <t>►slouží k uzavření a regulaci přítoku do vstupní ČS</t>
  </si>
  <si>
    <t>U1</t>
  </si>
  <si>
    <t>►odpojení el.spotřebičů provede dodavatel el.části</t>
  </si>
  <si>
    <t>►položka zahrnuje demontáž strojů a zařízení (příslušného PS) veškerého potrubí, potrubních součásti a armatur,  včetně kotvení a uložení, které nebudou dále používány, nebo, které je potřeba v průběhu výstavby dočasně demontovat.</t>
  </si>
  <si>
    <t>►demontované stroje, zařízení a potrubí budou uloženy v areálu ČOV na provozovatelem/investorem určené místo; další manipulace s těmito demontovanými věcmi (opětovné použití, nebo ekologická likvidace) je již věcí investora</t>
  </si>
  <si>
    <t>►demontáž se týká zejména položek viz. níže. Další podrobnosti o demontovaném zařízení viz. technická zpráva nebo výkresová dokumentace</t>
  </si>
  <si>
    <t>V1</t>
  </si>
  <si>
    <t>03.5-4a</t>
  </si>
  <si>
    <t>03.5-4b</t>
  </si>
  <si>
    <t>►slouží k manipulaci s čerpadly v regeneraci a ČS kalu</t>
  </si>
  <si>
    <t>►přibližný průměr elementu: cca 9" až 12 "</t>
  </si>
  <si>
    <t xml:space="preserve">►přibližný počet elementů (dle výpočtu,  dodané membrány a výkonu dmýchadla )
►membrána 9" nebo  12" </t>
  </si>
  <si>
    <t>►aerační systém musí být navržen dle doporučení dodavatele s ohledem na dovolený Qmin - Qmax dmychadel</t>
  </si>
  <si>
    <t>Rozdělovací objekt</t>
  </si>
  <si>
    <t>►měrný objekt (trojúhelníkový přeliv) bude ponechán stávající. Provede se pouze kalibrace</t>
  </si>
  <si>
    <t>►typ: Lutos DITL 2R 20 - 3ks</t>
  </si>
  <si>
    <t>PS 04 Kalové hospodářství</t>
  </si>
  <si>
    <t>PS 03 Biologická část ČOV</t>
  </si>
  <si>
    <t>PS 02 Mechanická část</t>
  </si>
  <si>
    <t>Celkem Kč bez DPH</t>
  </si>
  <si>
    <t>PS 01 Demontáže</t>
  </si>
  <si>
    <t>Strojní část</t>
  </si>
  <si>
    <t xml:space="preserve">►pohon 0,24 kW, kartáč 0,12 kW, 400 V; 50 Hz; topení 0,12kW, 230 V; 50 Hz; </t>
  </si>
  <si>
    <t>Česlicový koš se spouštěcím zařízením - kpl 1</t>
  </si>
  <si>
    <t>Ponorné kalové čerpadlo - kpl1</t>
  </si>
  <si>
    <t>Vybavení LP - demontáž - kpl1</t>
  </si>
  <si>
    <t>Česle ručně stírané - kpl 1</t>
  </si>
  <si>
    <t>Strojně stírané česle - kpl 1</t>
  </si>
  <si>
    <t>Aerační systém AN1,2 - kpl 2</t>
  </si>
  <si>
    <t>Ponorné vrtulové míchadlo - kpl 2</t>
  </si>
  <si>
    <t>Předzahušťovací nádrž - kpl 2</t>
  </si>
  <si>
    <t>Odtok z AN1,2 - kpl 2</t>
  </si>
  <si>
    <t>Dmychadlové soustrojí - kpl 3</t>
  </si>
  <si>
    <t>Vzduchotechnika - dmychárna - kpl 1</t>
  </si>
  <si>
    <t>Strojní zařízení stávající dosazovací nádrže - demontáž - kpl 2</t>
  </si>
  <si>
    <t>Čerpadlo vratného kalu - kpl 2</t>
  </si>
  <si>
    <t>Zásobní nádrž na chemikálie - kpl 1</t>
  </si>
  <si>
    <t>Obslužná lávka u AN - kpl 1</t>
  </si>
  <si>
    <t>Čerpadlo přebytečného kalu - ks 2</t>
  </si>
  <si>
    <t>Aerační systém - UN - kpl 1</t>
  </si>
  <si>
    <t>Aerační systém - UsN1, UsN2 - kpl 1</t>
  </si>
  <si>
    <t>Míchadlo UsN - ks 2</t>
  </si>
  <si>
    <t>Ponorné kalové čerpadlo - ks 2</t>
  </si>
  <si>
    <t>Čerpadlo kalové vody z UN - ks 1</t>
  </si>
  <si>
    <t>Čerpadlo zahuštěného kalu - ks 1</t>
  </si>
  <si>
    <t>Spouštěcí a zvedací zařízení - ks 1</t>
  </si>
  <si>
    <t>Čerpadlo septikových vod - ks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</si>
</sst>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CE"/>
      <charset val="238"/>
    </font>
    <font>
      <sz val="10"/>
      <name val="Arial CE"/>
      <family val="2"/>
      <charset val="238"/>
    </font>
    <font>
      <sz val="10"/>
      <name val="Arial"/>
      <family val="2"/>
      <charset val="238"/>
    </font>
    <font>
      <b/>
      <sz val="10"/>
      <name val="Arial"/>
      <family val="2"/>
      <charset val="238"/>
    </font>
    <font>
      <sz val="8"/>
      <name val="MS Sans Serif"/>
      <family val="2"/>
      <charset val="238"/>
    </font>
    <font>
      <sz val="10"/>
      <name val="Arial CE"/>
      <family val="2"/>
      <charset val="238"/>
    </font>
    <font>
      <sz val="8"/>
      <name val="Arial CE"/>
      <family val="2"/>
      <charset val="238"/>
    </font>
    <font>
      <sz val="9"/>
      <name val="Arial"/>
      <family val="2"/>
      <charset val="238"/>
    </font>
    <font>
      <sz val="8"/>
      <name val="Arial"/>
      <family val="2"/>
      <charset val="238"/>
    </font>
    <font>
      <b/>
      <i/>
      <sz val="12"/>
      <name val="Arial"/>
      <family val="2"/>
      <charset val="238"/>
    </font>
    <font>
      <b/>
      <i/>
      <sz val="14"/>
      <name val="Arial"/>
      <family val="2"/>
      <charset val="238"/>
    </font>
    <font>
      <vertAlign val="subscript"/>
      <sz val="10"/>
      <name val="Arial"/>
      <family val="2"/>
      <charset val="238"/>
    </font>
    <font>
      <vertAlign val="subscript"/>
      <sz val="8"/>
      <name val="Arial"/>
      <family val="2"/>
      <charset val="238"/>
    </font>
    <font>
      <vertAlign val="superscript"/>
      <sz val="8"/>
      <name val="Arial"/>
      <family val="2"/>
      <charset val="238"/>
    </font>
    <font>
      <sz val="11"/>
      <color theme="1"/>
      <name val="Calibri"/>
      <family val="2"/>
      <charset val="238"/>
      <scheme val="minor"/>
    </font>
    <font>
      <sz val="10"/>
      <color rgb="FF0070C0"/>
      <name val="Arial"/>
      <family val="2"/>
      <charset val="238"/>
    </font>
    <font>
      <sz val="8"/>
      <color rgb="FF0070C0"/>
      <name val="Arial"/>
      <family val="2"/>
      <charset val="238"/>
    </font>
    <font>
      <b/>
      <sz val="10"/>
      <color rgb="FF0070C0"/>
      <name val="Arial"/>
      <family val="2"/>
      <charset val="238"/>
    </font>
    <font>
      <sz val="10"/>
      <name val="Calibri"/>
      <family val="2"/>
      <charset val="238"/>
      <scheme val="minor"/>
    </font>
    <font>
      <sz val="9"/>
      <color rgb="FF0070C0"/>
      <name val="Arial"/>
      <family val="2"/>
      <charset val="238"/>
    </font>
    <font>
      <sz val="10"/>
      <color rgb="FF0070C0"/>
      <name val="Calibri"/>
      <family val="2"/>
      <charset val="238"/>
      <scheme val="minor"/>
    </font>
    <font>
      <b/>
      <sz val="10"/>
      <color theme="0"/>
      <name val="Arial"/>
      <family val="2"/>
      <charset val="238"/>
    </font>
    <font>
      <sz val="10"/>
      <color theme="0"/>
      <name val="Arial"/>
      <family val="2"/>
      <charset val="238"/>
    </font>
    <font>
      <sz val="10"/>
      <color theme="0"/>
      <name val="Calibri"/>
      <family val="2"/>
      <charset val="238"/>
      <scheme val="minor"/>
    </font>
  </fonts>
  <fills count="5">
    <fill>
      <patternFill patternType="none"/>
    </fill>
    <fill>
      <patternFill patternType="gray125"/>
    </fill>
    <fill>
      <patternFill patternType="solid">
        <fgColor indexed="51"/>
        <bgColor indexed="64"/>
      </patternFill>
    </fill>
    <fill>
      <patternFill patternType="solid">
        <fgColor theme="6" tint="0.39997558519241921"/>
        <bgColor indexed="34"/>
      </patternFill>
    </fill>
    <fill>
      <patternFill patternType="solid">
        <fgColor rgb="FFFFFFCC"/>
        <bgColor indexed="64"/>
      </patternFill>
    </fill>
  </fills>
  <borders count="43">
    <border>
      <left/>
      <right/>
      <top/>
      <bottom/>
      <diagonal/>
    </border>
    <border>
      <left style="thin">
        <color indexed="64"/>
      </left>
      <right style="thin">
        <color indexed="64"/>
      </right>
      <top/>
      <bottom/>
      <diagonal/>
    </border>
    <border>
      <left style="thin">
        <color indexed="8"/>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5">
    <xf numFmtId="0" fontId="0" fillId="0" borderId="0"/>
    <xf numFmtId="0" fontId="4" fillId="0" borderId="0" applyAlignment="0">
      <alignment vertical="top" wrapText="1"/>
      <protection locked="0"/>
    </xf>
    <xf numFmtId="0" fontId="4" fillId="0" borderId="0" applyAlignment="0">
      <alignment vertical="top" wrapText="1"/>
      <protection locked="0"/>
    </xf>
    <xf numFmtId="0" fontId="14" fillId="0" borderId="0"/>
    <xf numFmtId="0" fontId="5" fillId="0" borderId="0"/>
  </cellStyleXfs>
  <cellXfs count="247">
    <xf numFmtId="0" fontId="0" fillId="0" borderId="0" xfId="0"/>
    <xf numFmtId="0" fontId="2" fillId="0" borderId="0" xfId="0" applyFont="1" applyAlignment="1">
      <alignment horizontal="justify" vertical="center" wrapText="1"/>
    </xf>
    <xf numFmtId="0" fontId="2" fillId="0" borderId="1" xfId="0" applyFont="1" applyBorder="1" applyAlignment="1">
      <alignment horizontal="justify" vertical="center" wrapText="1"/>
    </xf>
    <xf numFmtId="0" fontId="3" fillId="3" borderId="2" xfId="0" applyFont="1" applyFill="1" applyBorder="1" applyAlignment="1">
      <alignment horizontal="left" vertical="top"/>
    </xf>
    <xf numFmtId="0" fontId="2" fillId="0" borderId="3" xfId="0" applyFont="1" applyBorder="1" applyAlignment="1">
      <alignment horizontal="justify" vertical="center" wrapText="1"/>
    </xf>
    <xf numFmtId="0" fontId="2" fillId="0" borderId="0" xfId="0" applyFont="1"/>
    <xf numFmtId="49" fontId="2" fillId="0" borderId="1" xfId="0" applyNumberFormat="1" applyFont="1" applyBorder="1" applyAlignment="1">
      <alignment horizontal="center"/>
    </xf>
    <xf numFmtId="49" fontId="15" fillId="0" borderId="1" xfId="0" applyNumberFormat="1" applyFont="1" applyBorder="1" applyAlignment="1">
      <alignment horizontal="center"/>
    </xf>
    <xf numFmtId="49" fontId="2" fillId="0" borderId="4" xfId="0" applyNumberFormat="1" applyFont="1" applyBorder="1" applyAlignment="1">
      <alignment horizontal="center"/>
    </xf>
    <xf numFmtId="49" fontId="2" fillId="0" borderId="0" xfId="0" applyNumberFormat="1" applyFont="1" applyAlignment="1">
      <alignment horizontal="justify" vertical="distributed" wrapText="1"/>
    </xf>
    <xf numFmtId="49" fontId="2" fillId="0" borderId="1" xfId="0" applyNumberFormat="1" applyFont="1" applyBorder="1" applyAlignment="1">
      <alignment horizontal="justify" vertical="distributed" wrapText="1"/>
    </xf>
    <xf numFmtId="49" fontId="2" fillId="0" borderId="1" xfId="0" applyNumberFormat="1" applyFont="1" applyBorder="1" applyAlignment="1">
      <alignment vertical="distributed" wrapText="1"/>
    </xf>
    <xf numFmtId="49" fontId="3" fillId="0" borderId="5" xfId="0" applyNumberFormat="1" applyFont="1" applyBorder="1" applyAlignment="1">
      <alignment horizontal="justify" vertical="top" wrapText="1"/>
    </xf>
    <xf numFmtId="49" fontId="3" fillId="0" borderId="5" xfId="0" applyNumberFormat="1" applyFont="1" applyBorder="1" applyAlignment="1">
      <alignment horizontal="center"/>
    </xf>
    <xf numFmtId="0" fontId="2" fillId="0" borderId="1" xfId="0" applyFont="1" applyBorder="1" applyAlignment="1">
      <alignment horizontal="left" vertical="top" wrapText="1"/>
    </xf>
    <xf numFmtId="49" fontId="2" fillId="0" borderId="1" xfId="0" applyNumberFormat="1" applyFont="1" applyBorder="1" applyAlignment="1">
      <alignment horizontal="center" vertical="top"/>
    </xf>
    <xf numFmtId="49" fontId="3" fillId="0" borderId="5" xfId="0" applyNumberFormat="1" applyFont="1" applyBorder="1" applyAlignment="1">
      <alignment horizontal="center" vertical="top" wrapText="1"/>
    </xf>
    <xf numFmtId="0" fontId="8" fillId="0" borderId="0" xfId="0" applyFont="1" applyAlignment="1">
      <alignment vertical="top"/>
    </xf>
    <xf numFmtId="49" fontId="2" fillId="0" borderId="0" xfId="0" applyNumberFormat="1" applyFont="1" applyAlignment="1">
      <alignment vertical="distributed" wrapText="1"/>
    </xf>
    <xf numFmtId="0" fontId="2" fillId="0" borderId="1" xfId="0" applyFont="1" applyBorder="1"/>
    <xf numFmtId="0" fontId="15" fillId="0" borderId="0" xfId="0" applyFont="1" applyAlignment="1">
      <alignment horizontal="left"/>
    </xf>
    <xf numFmtId="0" fontId="2" fillId="0" borderId="1" xfId="0" applyFont="1" applyBorder="1" applyAlignment="1">
      <alignment horizontal="center"/>
    </xf>
    <xf numFmtId="49" fontId="9" fillId="2" borderId="0" xfId="0" applyNumberFormat="1" applyFont="1" applyFill="1"/>
    <xf numFmtId="0" fontId="2" fillId="0" borderId="5" xfId="0" applyFont="1" applyBorder="1" applyAlignment="1">
      <alignment horizontal="center"/>
    </xf>
    <xf numFmtId="0" fontId="2" fillId="0" borderId="4" xfId="0" applyFont="1" applyBorder="1" applyAlignment="1">
      <alignment horizontal="center"/>
    </xf>
    <xf numFmtId="49" fontId="2" fillId="0" borderId="5" xfId="0" applyNumberFormat="1" applyFont="1" applyBorder="1" applyAlignment="1">
      <alignment horizontal="center"/>
    </xf>
    <xf numFmtId="4" fontId="7" fillId="0" borderId="5" xfId="0" applyNumberFormat="1" applyFont="1" applyBorder="1" applyAlignment="1" applyProtection="1">
      <alignment vertical="top"/>
      <protection locked="0"/>
    </xf>
    <xf numFmtId="49" fontId="2" fillId="0" borderId="0" xfId="0" applyNumberFormat="1" applyFont="1" applyAlignment="1">
      <alignment horizontal="justify" vertical="distributed" wrapText="1" shrinkToFit="1"/>
    </xf>
    <xf numFmtId="4" fontId="7" fillId="0" borderId="1" xfId="0" applyNumberFormat="1" applyFont="1" applyBorder="1" applyAlignment="1" applyProtection="1">
      <alignment vertical="top"/>
      <protection locked="0"/>
    </xf>
    <xf numFmtId="0" fontId="2" fillId="0" borderId="0" xfId="0" applyFont="1" applyAlignment="1">
      <alignment horizontal="center"/>
    </xf>
    <xf numFmtId="3" fontId="2" fillId="0" borderId="0" xfId="0" applyNumberFormat="1" applyFont="1"/>
    <xf numFmtId="0" fontId="2" fillId="0" borderId="0" xfId="0" applyFont="1" applyAlignment="1">
      <alignment horizontal="left"/>
    </xf>
    <xf numFmtId="0" fontId="16" fillId="0" borderId="0" xfId="0" applyFont="1" applyAlignment="1">
      <alignment vertical="top"/>
    </xf>
    <xf numFmtId="49" fontId="15" fillId="0" borderId="0" xfId="0" applyNumberFormat="1" applyFont="1" applyAlignment="1">
      <alignment horizontal="center"/>
    </xf>
    <xf numFmtId="49" fontId="15" fillId="0" borderId="0" xfId="0" applyNumberFormat="1" applyFont="1" applyAlignment="1">
      <alignment vertical="top" wrapText="1"/>
    </xf>
    <xf numFmtId="0" fontId="15" fillId="0" borderId="0" xfId="0" applyFont="1" applyAlignment="1">
      <alignment horizontal="center"/>
    </xf>
    <xf numFmtId="0" fontId="15" fillId="0" borderId="0" xfId="0" applyFont="1"/>
    <xf numFmtId="0" fontId="15" fillId="0" borderId="1" xfId="0" applyFont="1" applyBorder="1" applyAlignment="1">
      <alignment horizontal="left" vertical="top" wrapText="1"/>
    </xf>
    <xf numFmtId="49" fontId="15" fillId="0" borderId="4" xfId="0" applyNumberFormat="1" applyFont="1" applyBorder="1" applyAlignment="1">
      <alignment horizontal="center"/>
    </xf>
    <xf numFmtId="49" fontId="15" fillId="0" borderId="4" xfId="0" applyNumberFormat="1" applyFont="1" applyBorder="1" applyAlignment="1">
      <alignment horizontal="center" vertical="top"/>
    </xf>
    <xf numFmtId="0" fontId="15" fillId="0" borderId="4" xfId="0" applyFont="1" applyBorder="1" applyAlignment="1">
      <alignment horizontal="left" vertical="top"/>
    </xf>
    <xf numFmtId="0" fontId="15" fillId="0" borderId="1" xfId="0" applyFont="1" applyBorder="1"/>
    <xf numFmtId="3" fontId="15" fillId="0" borderId="1" xfId="0" applyNumberFormat="1" applyFont="1" applyBorder="1"/>
    <xf numFmtId="0" fontId="15" fillId="0" borderId="1" xfId="0" applyFont="1" applyBorder="1" applyAlignment="1">
      <alignment horizontal="justify" vertical="center" wrapText="1"/>
    </xf>
    <xf numFmtId="3" fontId="15" fillId="0" borderId="4" xfId="0" applyNumberFormat="1" applyFont="1" applyBorder="1"/>
    <xf numFmtId="0" fontId="15" fillId="0" borderId="4" xfId="0" applyFont="1" applyBorder="1"/>
    <xf numFmtId="3" fontId="15" fillId="0" borderId="0" xfId="0" applyNumberFormat="1" applyFont="1"/>
    <xf numFmtId="3" fontId="15" fillId="0" borderId="0" xfId="0" applyNumberFormat="1" applyFont="1" applyAlignment="1">
      <alignment horizontal="center"/>
    </xf>
    <xf numFmtId="3" fontId="16" fillId="0" borderId="0" xfId="0" applyNumberFormat="1" applyFont="1" applyAlignment="1">
      <alignment vertical="top"/>
    </xf>
    <xf numFmtId="49" fontId="17" fillId="0" borderId="0" xfId="0" applyNumberFormat="1" applyFont="1" applyAlignment="1">
      <alignment horizontal="center"/>
    </xf>
    <xf numFmtId="49" fontId="17" fillId="0" borderId="0" xfId="0" applyNumberFormat="1" applyFont="1" applyAlignment="1">
      <alignment vertical="top" wrapText="1"/>
    </xf>
    <xf numFmtId="49" fontId="15" fillId="0" borderId="0" xfId="0" applyNumberFormat="1" applyFont="1" applyAlignment="1">
      <alignment vertical="top" wrapText="1" shrinkToFit="1"/>
    </xf>
    <xf numFmtId="49" fontId="17" fillId="0" borderId="0" xfId="0" applyNumberFormat="1" applyFont="1" applyAlignment="1">
      <alignment vertical="top" wrapText="1" shrinkToFit="1"/>
    </xf>
    <xf numFmtId="0" fontId="15" fillId="0" borderId="0" xfId="0" applyFont="1" applyAlignment="1">
      <alignment vertical="top"/>
    </xf>
    <xf numFmtId="0" fontId="15" fillId="0" borderId="4" xfId="0" applyFont="1" applyBorder="1" applyAlignment="1">
      <alignment horizontal="center"/>
    </xf>
    <xf numFmtId="3" fontId="2" fillId="0" borderId="4" xfId="0" applyNumberFormat="1" applyFont="1" applyBorder="1"/>
    <xf numFmtId="0" fontId="2" fillId="0" borderId="4" xfId="0" applyFont="1" applyBorder="1"/>
    <xf numFmtId="3" fontId="2" fillId="0" borderId="6" xfId="0" applyNumberFormat="1" applyFont="1" applyBorder="1"/>
    <xf numFmtId="0" fontId="8" fillId="0" borderId="7" xfId="0" applyFont="1" applyBorder="1" applyAlignment="1">
      <alignment vertical="top"/>
    </xf>
    <xf numFmtId="3" fontId="2" fillId="0" borderId="1" xfId="0" applyNumberFormat="1" applyFont="1" applyBorder="1"/>
    <xf numFmtId="0" fontId="15" fillId="0" borderId="4" xfId="0" applyFont="1" applyBorder="1" applyAlignment="1">
      <alignment vertical="center"/>
    </xf>
    <xf numFmtId="0" fontId="3" fillId="0" borderId="5" xfId="0" applyFont="1" applyBorder="1" applyAlignment="1">
      <alignment horizontal="justify" vertical="center"/>
    </xf>
    <xf numFmtId="4" fontId="2" fillId="0" borderId="5" xfId="0" applyNumberFormat="1" applyFont="1" applyBorder="1" applyAlignment="1" applyProtection="1">
      <alignment vertical="top"/>
      <protection locked="0"/>
    </xf>
    <xf numFmtId="49" fontId="15" fillId="0" borderId="1" xfId="0" applyNumberFormat="1" applyFont="1" applyBorder="1" applyAlignment="1">
      <alignment horizontal="justify" vertical="center" wrapText="1"/>
    </xf>
    <xf numFmtId="4" fontId="2" fillId="0" borderId="1" xfId="0" applyNumberFormat="1" applyFont="1" applyBorder="1" applyAlignment="1" applyProtection="1">
      <alignment vertical="top"/>
      <protection locked="0"/>
    </xf>
    <xf numFmtId="49" fontId="2" fillId="0" borderId="1" xfId="0" applyNumberFormat="1" applyFont="1" applyBorder="1" applyAlignment="1">
      <alignment horizontal="justify" vertical="center" wrapText="1"/>
    </xf>
    <xf numFmtId="49" fontId="3" fillId="3" borderId="2" xfId="0" applyNumberFormat="1" applyFont="1" applyFill="1" applyBorder="1" applyAlignment="1">
      <alignment horizontal="left" vertical="top"/>
    </xf>
    <xf numFmtId="0" fontId="3" fillId="3" borderId="6" xfId="0" applyFont="1" applyFill="1" applyBorder="1" applyAlignment="1">
      <alignment horizontal="left" vertical="top"/>
    </xf>
    <xf numFmtId="0" fontId="2" fillId="0" borderId="5" xfId="0" applyFont="1" applyBorder="1" applyAlignment="1">
      <alignment horizontal="center" vertical="center"/>
    </xf>
    <xf numFmtId="49" fontId="10" fillId="2" borderId="8" xfId="0" applyNumberFormat="1" applyFont="1" applyFill="1" applyBorder="1" applyAlignment="1">
      <alignment horizontal="center" wrapText="1"/>
    </xf>
    <xf numFmtId="49" fontId="9" fillId="2" borderId="9" xfId="0" applyNumberFormat="1" applyFont="1" applyFill="1" applyBorder="1"/>
    <xf numFmtId="0" fontId="2" fillId="2" borderId="9" xfId="0" applyFont="1" applyFill="1" applyBorder="1" applyAlignment="1">
      <alignment horizontal="center"/>
    </xf>
    <xf numFmtId="49" fontId="2" fillId="2" borderId="10" xfId="0" applyNumberFormat="1" applyFont="1" applyFill="1" applyBorder="1" applyAlignment="1">
      <alignment horizontal="center"/>
    </xf>
    <xf numFmtId="49" fontId="2" fillId="2" borderId="8" xfId="0" applyNumberFormat="1" applyFont="1" applyFill="1" applyBorder="1" applyAlignment="1">
      <alignment horizontal="center"/>
    </xf>
    <xf numFmtId="49" fontId="10" fillId="2" borderId="3" xfId="0" applyNumberFormat="1" applyFont="1" applyFill="1" applyBorder="1" applyAlignment="1">
      <alignment horizontal="center" wrapText="1"/>
    </xf>
    <xf numFmtId="0" fontId="2" fillId="2" borderId="0" xfId="0" applyFont="1" applyFill="1" applyAlignment="1">
      <alignment horizontal="center"/>
    </xf>
    <xf numFmtId="49" fontId="2" fillId="2" borderId="7" xfId="0" applyNumberFormat="1" applyFont="1" applyFill="1" applyBorder="1" applyAlignment="1">
      <alignment horizontal="center"/>
    </xf>
    <xf numFmtId="49" fontId="2" fillId="2" borderId="3" xfId="0" applyNumberFormat="1" applyFont="1" applyFill="1" applyBorder="1" applyAlignment="1">
      <alignment horizontal="center"/>
    </xf>
    <xf numFmtId="49" fontId="10" fillId="2" borderId="11" xfId="0" applyNumberFormat="1" applyFont="1" applyFill="1" applyBorder="1" applyAlignment="1">
      <alignment horizontal="center" wrapText="1"/>
    </xf>
    <xf numFmtId="49" fontId="9" fillId="2" borderId="12" xfId="0" applyNumberFormat="1" applyFont="1" applyFill="1" applyBorder="1" applyAlignment="1">
      <alignment wrapText="1"/>
    </xf>
    <xf numFmtId="0" fontId="2" fillId="2" borderId="12" xfId="0" applyFont="1" applyFill="1" applyBorder="1" applyAlignment="1">
      <alignment horizontal="center"/>
    </xf>
    <xf numFmtId="49" fontId="2" fillId="2" borderId="13" xfId="0" applyNumberFormat="1" applyFont="1" applyFill="1" applyBorder="1" applyAlignment="1">
      <alignment horizontal="center"/>
    </xf>
    <xf numFmtId="49" fontId="2" fillId="2" borderId="11" xfId="0" applyNumberFormat="1" applyFont="1" applyFill="1" applyBorder="1" applyAlignment="1">
      <alignment horizontal="center"/>
    </xf>
    <xf numFmtId="49" fontId="2" fillId="0" borderId="0" xfId="0" applyNumberFormat="1" applyFont="1" applyAlignment="1">
      <alignment vertical="top" wrapText="1"/>
    </xf>
    <xf numFmtId="0" fontId="2" fillId="0" borderId="7" xfId="0" applyFont="1" applyBorder="1"/>
    <xf numFmtId="49" fontId="10" fillId="2" borderId="9" xfId="0" applyNumberFormat="1" applyFont="1" applyFill="1" applyBorder="1" applyAlignment="1">
      <alignment horizontal="center" wrapText="1"/>
    </xf>
    <xf numFmtId="49" fontId="10" fillId="2" borderId="0" xfId="0" applyNumberFormat="1" applyFont="1" applyFill="1" applyAlignment="1">
      <alignment horizontal="center" wrapText="1"/>
    </xf>
    <xf numFmtId="49" fontId="10" fillId="2" borderId="12" xfId="0" applyNumberFormat="1" applyFont="1" applyFill="1" applyBorder="1" applyAlignment="1">
      <alignment horizontal="center" wrapText="1"/>
    </xf>
    <xf numFmtId="49" fontId="2" fillId="0" borderId="11" xfId="0" applyNumberFormat="1" applyFont="1" applyBorder="1" applyAlignment="1">
      <alignment horizontal="center"/>
    </xf>
    <xf numFmtId="49" fontId="2" fillId="0" borderId="12" xfId="0" applyNumberFormat="1" applyFont="1" applyBorder="1" applyAlignment="1">
      <alignment horizontal="center"/>
    </xf>
    <xf numFmtId="0" fontId="3" fillId="3" borderId="6" xfId="0" applyFont="1" applyFill="1" applyBorder="1" applyAlignment="1">
      <alignment horizontal="center" vertical="top" wrapText="1"/>
    </xf>
    <xf numFmtId="0" fontId="3" fillId="3" borderId="14" xfId="0" applyFont="1" applyFill="1" applyBorder="1" applyAlignment="1">
      <alignment horizontal="center" vertical="top"/>
    </xf>
    <xf numFmtId="0" fontId="3" fillId="3" borderId="14" xfId="0" applyFont="1" applyFill="1" applyBorder="1" applyAlignment="1">
      <alignment horizontal="center" vertical="top" wrapText="1"/>
    </xf>
    <xf numFmtId="49" fontId="2" fillId="0" borderId="6" xfId="0" applyNumberFormat="1" applyFont="1" applyBorder="1" applyAlignment="1">
      <alignment horizontal="center"/>
    </xf>
    <xf numFmtId="49" fontId="7" fillId="0" borderId="4" xfId="0" applyNumberFormat="1" applyFont="1" applyBorder="1" applyAlignment="1">
      <alignment vertical="top" wrapText="1"/>
    </xf>
    <xf numFmtId="49" fontId="2" fillId="0" borderId="15" xfId="0" applyNumberFormat="1" applyFont="1" applyBorder="1" applyAlignment="1">
      <alignment horizontal="center"/>
    </xf>
    <xf numFmtId="0" fontId="2" fillId="0" borderId="1" xfId="0" applyFont="1" applyBorder="1" applyAlignment="1">
      <alignment vertical="center"/>
    </xf>
    <xf numFmtId="49" fontId="3" fillId="0" borderId="1" xfId="0" applyNumberFormat="1" applyFont="1" applyBorder="1" applyAlignment="1">
      <alignment horizontal="center" vertical="top" wrapText="1"/>
    </xf>
    <xf numFmtId="0" fontId="2" fillId="0" borderId="1" xfId="0" applyFont="1" applyBorder="1" applyAlignment="1">
      <alignment horizontal="center" vertical="center"/>
    </xf>
    <xf numFmtId="0" fontId="3" fillId="0" borderId="1" xfId="0" applyFont="1" applyBorder="1" applyAlignment="1">
      <alignment horizontal="justify" vertical="center"/>
    </xf>
    <xf numFmtId="0" fontId="15" fillId="0" borderId="1" xfId="0" applyFont="1" applyBorder="1" applyAlignment="1">
      <alignment vertical="center"/>
    </xf>
    <xf numFmtId="49" fontId="15" fillId="0" borderId="4" xfId="0" applyNumberFormat="1" applyFont="1" applyBorder="1" applyAlignment="1">
      <alignment horizontal="justify" vertical="center" wrapText="1"/>
    </xf>
    <xf numFmtId="49" fontId="2" fillId="0" borderId="1" xfId="0" applyNumberFormat="1" applyFont="1" applyBorder="1" applyAlignment="1">
      <alignment horizontal="justify" vertical="top" wrapText="1"/>
    </xf>
    <xf numFmtId="49" fontId="2" fillId="0" borderId="4" xfId="0" applyNumberFormat="1" applyFont="1" applyBorder="1" applyAlignment="1">
      <alignment horizontal="justify" vertical="center" wrapText="1"/>
    </xf>
    <xf numFmtId="49" fontId="18" fillId="0" borderId="4" xfId="0" applyNumberFormat="1" applyFont="1" applyBorder="1" applyAlignment="1">
      <alignment horizontal="justify" vertical="center" wrapText="1"/>
    </xf>
    <xf numFmtId="0" fontId="18" fillId="0" borderId="4" xfId="0" applyFont="1" applyBorder="1" applyAlignment="1">
      <alignment horizontal="justify" vertical="center" wrapText="1"/>
    </xf>
    <xf numFmtId="49" fontId="2" fillId="0" borderId="1" xfId="0" applyNumberFormat="1" applyFont="1" applyBorder="1" applyAlignment="1">
      <alignment vertical="top" wrapText="1"/>
    </xf>
    <xf numFmtId="49" fontId="2" fillId="0" borderId="1" xfId="0" applyNumberFormat="1" applyFont="1" applyBorder="1" applyAlignment="1">
      <alignment horizontal="justify" vertical="top" wrapText="1" shrinkToFit="1"/>
    </xf>
    <xf numFmtId="49" fontId="2" fillId="0" borderId="4" xfId="0" applyNumberFormat="1" applyFont="1" applyBorder="1" applyAlignment="1">
      <alignment horizontal="center" vertical="top"/>
    </xf>
    <xf numFmtId="0" fontId="2" fillId="0" borderId="4" xfId="0" applyFont="1" applyBorder="1" applyAlignment="1">
      <alignment horizontal="left" vertical="top"/>
    </xf>
    <xf numFmtId="0" fontId="3" fillId="3" borderId="16" xfId="0" applyFont="1" applyFill="1" applyBorder="1" applyAlignment="1">
      <alignment horizontal="left" vertical="top"/>
    </xf>
    <xf numFmtId="0" fontId="16" fillId="0" borderId="7" xfId="0" applyFont="1" applyBorder="1" applyAlignment="1">
      <alignment vertical="top"/>
    </xf>
    <xf numFmtId="49" fontId="3" fillId="3" borderId="16" xfId="0" applyNumberFormat="1" applyFont="1" applyFill="1" applyBorder="1" applyAlignment="1">
      <alignment horizontal="left" vertical="top"/>
    </xf>
    <xf numFmtId="49" fontId="2" fillId="0" borderId="0" xfId="0" applyNumberFormat="1" applyFont="1" applyAlignment="1">
      <alignment horizontal="justify" vertical="top" wrapText="1"/>
    </xf>
    <xf numFmtId="0" fontId="2" fillId="0" borderId="1" xfId="0" applyFont="1" applyBorder="1" applyAlignment="1">
      <alignment horizontal="justify" vertical="top"/>
    </xf>
    <xf numFmtId="49" fontId="15" fillId="0" borderId="17" xfId="0" applyNumberFormat="1" applyFont="1" applyBorder="1" applyAlignment="1">
      <alignment horizontal="justify" vertical="center" wrapText="1"/>
    </xf>
    <xf numFmtId="0" fontId="15" fillId="0" borderId="17" xfId="0" applyFont="1" applyBorder="1" applyAlignment="1">
      <alignment horizontal="justify" vertical="center" wrapText="1"/>
    </xf>
    <xf numFmtId="49" fontId="3" fillId="3" borderId="6" xfId="0" applyNumberFormat="1" applyFont="1" applyFill="1" applyBorder="1" applyAlignment="1">
      <alignment horizontal="center" vertical="top" wrapText="1"/>
    </xf>
    <xf numFmtId="49" fontId="15" fillId="0" borderId="1" xfId="0" applyNumberFormat="1" applyFont="1" applyBorder="1" applyAlignment="1">
      <alignment horizontal="center" vertical="top"/>
    </xf>
    <xf numFmtId="0" fontId="15" fillId="0" borderId="1" xfId="0" applyFont="1" applyBorder="1" applyAlignment="1">
      <alignment horizontal="center"/>
    </xf>
    <xf numFmtId="4" fontId="19" fillId="0" borderId="1" xfId="0" applyNumberFormat="1" applyFont="1" applyBorder="1" applyAlignment="1" applyProtection="1">
      <alignment vertical="top"/>
      <protection locked="0"/>
    </xf>
    <xf numFmtId="49" fontId="20" fillId="0" borderId="4" xfId="0" applyNumberFormat="1" applyFont="1" applyBorder="1" applyAlignment="1">
      <alignment horizontal="justify" vertical="center" wrapText="1"/>
    </xf>
    <xf numFmtId="0" fontId="20" fillId="0" borderId="4" xfId="0" applyFont="1" applyBorder="1" applyAlignment="1">
      <alignment horizontal="justify" vertical="center" wrapText="1"/>
    </xf>
    <xf numFmtId="0" fontId="15" fillId="0" borderId="0" xfId="0" applyFont="1" applyAlignment="1">
      <alignment horizontal="justify" vertical="center" wrapText="1"/>
    </xf>
    <xf numFmtId="49" fontId="2" fillId="0" borderId="0" xfId="0" applyNumberFormat="1" applyFont="1" applyAlignment="1">
      <alignment horizontal="center"/>
    </xf>
    <xf numFmtId="49" fontId="2" fillId="0" borderId="3" xfId="0" applyNumberFormat="1" applyFont="1" applyBorder="1" applyAlignment="1">
      <alignment vertical="top" wrapText="1"/>
    </xf>
    <xf numFmtId="0" fontId="2" fillId="0" borderId="4" xfId="0" applyFont="1" applyBorder="1" applyAlignment="1">
      <alignment vertical="center"/>
    </xf>
    <xf numFmtId="49" fontId="2" fillId="0" borderId="3" xfId="0" applyNumberFormat="1" applyFont="1" applyBorder="1" applyAlignment="1">
      <alignment horizontal="justify" vertical="top" wrapText="1"/>
    </xf>
    <xf numFmtId="49" fontId="2" fillId="0" borderId="3" xfId="0" applyNumberFormat="1" applyFont="1" applyBorder="1" applyAlignment="1">
      <alignment horizontal="justify" vertical="top" wrapText="1" shrinkToFit="1"/>
    </xf>
    <xf numFmtId="49" fontId="18" fillId="0" borderId="1" xfId="0" applyNumberFormat="1" applyFont="1" applyBorder="1" applyAlignment="1">
      <alignment horizontal="center"/>
    </xf>
    <xf numFmtId="0" fontId="18" fillId="0" borderId="1" xfId="0" applyFont="1" applyBorder="1" applyAlignment="1">
      <alignment horizontal="justify" vertical="center" wrapText="1"/>
    </xf>
    <xf numFmtId="0" fontId="18" fillId="0" borderId="1" xfId="0" applyFont="1" applyBorder="1" applyAlignment="1">
      <alignment vertical="center"/>
    </xf>
    <xf numFmtId="0" fontId="18" fillId="0" borderId="1" xfId="0" applyFont="1" applyBorder="1"/>
    <xf numFmtId="3" fontId="18" fillId="0" borderId="1" xfId="0" applyNumberFormat="1" applyFont="1" applyBorder="1"/>
    <xf numFmtId="49" fontId="1" fillId="0" borderId="0" xfId="4" applyNumberFormat="1" applyFont="1" applyAlignment="1">
      <alignment horizontal="justify" vertical="top" wrapText="1"/>
    </xf>
    <xf numFmtId="49" fontId="1" fillId="0" borderId="0" xfId="4" applyNumberFormat="1" applyFont="1" applyAlignment="1">
      <alignment vertical="center" wrapText="1"/>
    </xf>
    <xf numFmtId="49" fontId="18" fillId="0" borderId="1" xfId="0" applyNumberFormat="1" applyFont="1" applyBorder="1" applyAlignment="1">
      <alignment horizontal="justify" vertical="center" wrapText="1"/>
    </xf>
    <xf numFmtId="49" fontId="3" fillId="0" borderId="3" xfId="0" applyNumberFormat="1" applyFont="1" applyBorder="1" applyAlignment="1">
      <alignment vertical="distributed" wrapText="1"/>
    </xf>
    <xf numFmtId="49" fontId="2" fillId="0" borderId="8" xfId="0" applyNumberFormat="1" applyFont="1" applyBorder="1" applyAlignment="1">
      <alignment horizontal="justify" vertical="center" wrapText="1"/>
    </xf>
    <xf numFmtId="49" fontId="2" fillId="0" borderId="9" xfId="0" applyNumberFormat="1" applyFont="1" applyBorder="1" applyAlignment="1">
      <alignment horizontal="justify" vertical="center" wrapText="1"/>
    </xf>
    <xf numFmtId="0" fontId="2" fillId="0" borderId="9" xfId="0" applyFont="1" applyBorder="1" applyAlignment="1">
      <alignment horizontal="justify" vertical="center" wrapText="1"/>
    </xf>
    <xf numFmtId="49" fontId="3" fillId="0" borderId="1" xfId="0" applyNumberFormat="1" applyFont="1" applyBorder="1" applyAlignment="1">
      <alignment horizontal="center"/>
    </xf>
    <xf numFmtId="0" fontId="3" fillId="0" borderId="5" xfId="0" applyFont="1" applyBorder="1" applyAlignment="1">
      <alignment horizontal="left" vertical="top" wrapText="1"/>
    </xf>
    <xf numFmtId="49" fontId="2" fillId="0" borderId="1" xfId="0" applyNumberFormat="1" applyFont="1" applyBorder="1" applyAlignment="1">
      <alignment horizontal="left" vertical="top" wrapText="1"/>
    </xf>
    <xf numFmtId="0" fontId="3" fillId="0" borderId="5" xfId="0" applyFont="1" applyBorder="1"/>
    <xf numFmtId="0" fontId="8" fillId="0" borderId="1" xfId="0" applyFont="1" applyBorder="1" applyAlignment="1">
      <alignment vertical="top"/>
    </xf>
    <xf numFmtId="0" fontId="2" fillId="0" borderId="1" xfId="0" applyFont="1" applyBorder="1" applyAlignment="1">
      <alignment vertical="center" wrapText="1"/>
    </xf>
    <xf numFmtId="0" fontId="2" fillId="0" borderId="1" xfId="0" applyFont="1" applyBorder="1" applyAlignment="1">
      <alignment vertical="distributed" wrapText="1"/>
    </xf>
    <xf numFmtId="49" fontId="2" fillId="0" borderId="1" xfId="0" applyNumberFormat="1" applyFont="1" applyBorder="1" applyAlignment="1">
      <alignment vertical="distributed" wrapText="1" shrinkToFit="1"/>
    </xf>
    <xf numFmtId="49" fontId="2" fillId="0" borderId="11" xfId="0" applyNumberFormat="1" applyFont="1" applyBorder="1" applyAlignment="1">
      <alignment horizontal="justify" vertical="top" wrapText="1"/>
    </xf>
    <xf numFmtId="0" fontId="2" fillId="0" borderId="4" xfId="0" applyFont="1" applyBorder="1" applyAlignment="1">
      <alignment horizontal="justify" vertical="center" wrapText="1"/>
    </xf>
    <xf numFmtId="49" fontId="2" fillId="0" borderId="4" xfId="0" applyNumberFormat="1" applyFont="1" applyBorder="1" applyAlignment="1">
      <alignment vertical="distributed" wrapText="1" shrinkToFit="1"/>
    </xf>
    <xf numFmtId="3" fontId="8" fillId="0" borderId="0" xfId="0" applyNumberFormat="1" applyFont="1" applyAlignment="1">
      <alignment vertical="top"/>
    </xf>
    <xf numFmtId="49" fontId="2" fillId="0" borderId="18" xfId="0" applyNumberFormat="1" applyFont="1" applyBorder="1" applyAlignment="1">
      <alignment horizontal="justify" vertical="center" wrapText="1"/>
    </xf>
    <xf numFmtId="49" fontId="2" fillId="0" borderId="17" xfId="0" applyNumberFormat="1" applyFont="1" applyBorder="1" applyAlignment="1">
      <alignment horizontal="justify" vertical="center" wrapText="1"/>
    </xf>
    <xf numFmtId="49" fontId="2" fillId="0" borderId="17" xfId="0" applyNumberFormat="1" applyFont="1" applyBorder="1" applyAlignment="1">
      <alignment horizontal="justify" vertical="distributed" wrapText="1"/>
    </xf>
    <xf numFmtId="0" fontId="2" fillId="0" borderId="17"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8" xfId="0" applyFont="1" applyBorder="1" applyAlignment="1">
      <alignment horizontal="justify" vertical="center" wrapText="1"/>
    </xf>
    <xf numFmtId="49" fontId="18" fillId="0" borderId="18" xfId="0" applyNumberFormat="1" applyFont="1" applyBorder="1" applyAlignment="1">
      <alignment horizontal="justify" vertical="center" wrapText="1"/>
    </xf>
    <xf numFmtId="49" fontId="18" fillId="0" borderId="17" xfId="0" applyNumberFormat="1" applyFont="1" applyBorder="1" applyAlignment="1">
      <alignment horizontal="justify" vertical="center" wrapText="1"/>
    </xf>
    <xf numFmtId="0" fontId="18" fillId="0" borderId="17"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8" xfId="0" applyFont="1" applyBorder="1" applyAlignment="1">
      <alignment horizontal="justify" vertical="center" wrapText="1"/>
    </xf>
    <xf numFmtId="3" fontId="2" fillId="0" borderId="0" xfId="0" applyNumberFormat="1" applyFont="1" applyAlignment="1">
      <alignment horizontal="center"/>
    </xf>
    <xf numFmtId="49" fontId="3" fillId="0" borderId="0" xfId="0" applyNumberFormat="1" applyFont="1" applyAlignment="1">
      <alignment horizontal="center"/>
    </xf>
    <xf numFmtId="49" fontId="3" fillId="0" borderId="0" xfId="0" applyNumberFormat="1" applyFont="1" applyAlignment="1">
      <alignment vertical="top" wrapText="1"/>
    </xf>
    <xf numFmtId="49" fontId="2" fillId="0" borderId="0" xfId="0" applyNumberFormat="1" applyFont="1" applyAlignment="1">
      <alignment vertical="top" wrapText="1" shrinkToFit="1"/>
    </xf>
    <xf numFmtId="49" fontId="3" fillId="0" borderId="0" xfId="0" applyNumberFormat="1" applyFont="1" applyAlignment="1">
      <alignment vertical="top" wrapText="1" shrinkToFit="1"/>
    </xf>
    <xf numFmtId="0" fontId="2" fillId="0" borderId="0" xfId="0" applyFont="1" applyAlignment="1">
      <alignment vertical="top"/>
    </xf>
    <xf numFmtId="4" fontId="7" fillId="0" borderId="5" xfId="0" applyNumberFormat="1" applyFont="1" applyBorder="1" applyAlignment="1" applyProtection="1">
      <alignment horizontal="center" vertical="top"/>
      <protection locked="0"/>
    </xf>
    <xf numFmtId="49" fontId="3" fillId="0" borderId="6" xfId="0" applyNumberFormat="1" applyFont="1" applyBorder="1" applyAlignment="1">
      <alignment horizontal="center" vertical="center"/>
    </xf>
    <xf numFmtId="4" fontId="3" fillId="0" borderId="6" xfId="0" applyNumberFormat="1" applyFont="1" applyBorder="1" applyAlignment="1">
      <alignment vertical="center"/>
    </xf>
    <xf numFmtId="49" fontId="9" fillId="2" borderId="20" xfId="0" applyNumberFormat="1" applyFont="1" applyFill="1" applyBorder="1"/>
    <xf numFmtId="49" fontId="9" fillId="2" borderId="21" xfId="0" applyNumberFormat="1" applyFont="1" applyFill="1" applyBorder="1"/>
    <xf numFmtId="49" fontId="9" fillId="2" borderId="22" xfId="0" applyNumberFormat="1" applyFont="1" applyFill="1" applyBorder="1"/>
    <xf numFmtId="49" fontId="9" fillId="2" borderId="23" xfId="0" applyNumberFormat="1" applyFont="1" applyFill="1" applyBorder="1"/>
    <xf numFmtId="49" fontId="9" fillId="2" borderId="24" xfId="0" applyNumberFormat="1" applyFont="1" applyFill="1" applyBorder="1" applyAlignment="1">
      <alignment wrapText="1"/>
    </xf>
    <xf numFmtId="49" fontId="9" fillId="2" borderId="25" xfId="0" applyNumberFormat="1" applyFont="1" applyFill="1" applyBorder="1"/>
    <xf numFmtId="0" fontId="3" fillId="3" borderId="26" xfId="0" applyFont="1" applyFill="1" applyBorder="1" applyAlignment="1">
      <alignment horizontal="left" vertical="center"/>
    </xf>
    <xf numFmtId="0" fontId="3" fillId="3" borderId="27" xfId="0" applyFont="1" applyFill="1" applyBorder="1" applyAlignment="1">
      <alignment horizontal="left" vertical="center"/>
    </xf>
    <xf numFmtId="0" fontId="3" fillId="3" borderId="28" xfId="0" applyFont="1" applyFill="1" applyBorder="1" applyAlignment="1">
      <alignment horizontal="left" vertical="center"/>
    </xf>
    <xf numFmtId="0" fontId="8" fillId="0" borderId="0" xfId="0" applyFont="1" applyAlignment="1">
      <alignment horizontal="left" vertical="center"/>
    </xf>
    <xf numFmtId="49" fontId="3" fillId="0" borderId="6" xfId="0" applyNumberFormat="1" applyFont="1" applyBorder="1" applyAlignment="1">
      <alignment horizontal="left" vertical="center"/>
    </xf>
    <xf numFmtId="3" fontId="2" fillId="0" borderId="6" xfId="0" applyNumberFormat="1" applyFont="1" applyBorder="1" applyAlignment="1">
      <alignment horizontal="left" vertical="center"/>
    </xf>
    <xf numFmtId="0" fontId="2" fillId="0" borderId="0" xfId="0" applyFont="1" applyAlignment="1">
      <alignment horizontal="left" vertical="center"/>
    </xf>
    <xf numFmtId="0" fontId="8" fillId="0" borderId="0" xfId="0" applyFont="1" applyAlignment="1">
      <alignment vertical="center"/>
    </xf>
    <xf numFmtId="0" fontId="3" fillId="0" borderId="6" xfId="0" applyFont="1" applyBorder="1" applyAlignment="1">
      <alignment vertical="center"/>
    </xf>
    <xf numFmtId="3" fontId="2" fillId="0" borderId="6" xfId="0" applyNumberFormat="1" applyFont="1" applyBorder="1" applyAlignment="1">
      <alignment vertical="center"/>
    </xf>
    <xf numFmtId="0" fontId="2" fillId="0" borderId="0" xfId="0" applyFont="1" applyAlignment="1">
      <alignment vertical="center"/>
    </xf>
    <xf numFmtId="4" fontId="3" fillId="3" borderId="29" xfId="0" applyNumberFormat="1" applyFont="1" applyFill="1" applyBorder="1" applyAlignment="1">
      <alignment horizontal="right" vertical="center"/>
    </xf>
    <xf numFmtId="4" fontId="3" fillId="3" borderId="30" xfId="0" applyNumberFormat="1" applyFont="1" applyFill="1" applyBorder="1" applyAlignment="1">
      <alignment horizontal="right" vertical="center"/>
    </xf>
    <xf numFmtId="4" fontId="3" fillId="3" borderId="31" xfId="0" applyNumberFormat="1" applyFont="1" applyFill="1" applyBorder="1" applyAlignment="1">
      <alignment horizontal="right" vertical="center"/>
    </xf>
    <xf numFmtId="3" fontId="3" fillId="0" borderId="6" xfId="0" applyNumberFormat="1" applyFont="1" applyBorder="1" applyAlignment="1">
      <alignment vertical="center"/>
    </xf>
    <xf numFmtId="4" fontId="3" fillId="0" borderId="6" xfId="0" applyNumberFormat="1" applyFont="1" applyBorder="1" applyAlignment="1">
      <alignment horizontal="right" vertical="center"/>
    </xf>
    <xf numFmtId="0" fontId="3" fillId="0" borderId="6" xfId="0" applyFont="1" applyBorder="1" applyAlignment="1">
      <alignment horizontal="center" vertical="center"/>
    </xf>
    <xf numFmtId="49"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49" fontId="3" fillId="0" borderId="6" xfId="0" applyNumberFormat="1" applyFont="1" applyBorder="1" applyAlignment="1">
      <alignment vertical="center" wrapText="1"/>
    </xf>
    <xf numFmtId="0" fontId="3" fillId="0" borderId="6" xfId="0" applyFont="1" applyBorder="1" applyAlignment="1">
      <alignment vertical="center" wrapText="1"/>
    </xf>
    <xf numFmtId="0" fontId="8" fillId="0" borderId="0" xfId="0" applyFont="1" applyBorder="1" applyAlignment="1">
      <alignment vertical="top"/>
    </xf>
    <xf numFmtId="0" fontId="3" fillId="3" borderId="32" xfId="0" applyFont="1" applyFill="1" applyBorder="1" applyAlignment="1">
      <alignment horizontal="left" vertical="top"/>
    </xf>
    <xf numFmtId="0" fontId="3" fillId="3" borderId="33" xfId="0" applyFont="1" applyFill="1" applyBorder="1" applyAlignment="1">
      <alignment horizontal="left" vertical="top"/>
    </xf>
    <xf numFmtId="0" fontId="3" fillId="3" borderId="5" xfId="0" applyFont="1" applyFill="1" applyBorder="1" applyAlignment="1">
      <alignment horizontal="left" vertical="top"/>
    </xf>
    <xf numFmtId="49" fontId="3" fillId="0" borderId="34" xfId="0" applyNumberFormat="1" applyFont="1" applyBorder="1" applyAlignment="1">
      <alignment horizontal="center"/>
    </xf>
    <xf numFmtId="49" fontId="3" fillId="0" borderId="35" xfId="0" applyNumberFormat="1" applyFont="1" applyBorder="1" applyAlignment="1">
      <alignment horizontal="center"/>
    </xf>
    <xf numFmtId="49" fontId="3" fillId="0" borderId="35" xfId="0" applyNumberFormat="1" applyFont="1" applyBorder="1" applyAlignment="1">
      <alignment horizontal="justify" vertical="top" wrapText="1"/>
    </xf>
    <xf numFmtId="0" fontId="2" fillId="0" borderId="35" xfId="0" applyFont="1" applyBorder="1" applyAlignment="1">
      <alignment horizontal="center"/>
    </xf>
    <xf numFmtId="49" fontId="2" fillId="0" borderId="35" xfId="0" applyNumberFormat="1" applyFont="1" applyBorder="1" applyAlignment="1">
      <alignment horizontal="center"/>
    </xf>
    <xf numFmtId="4" fontId="7" fillId="0" borderId="36" xfId="0" applyNumberFormat="1" applyFont="1" applyBorder="1" applyAlignment="1" applyProtection="1">
      <alignment vertical="top"/>
      <protection locked="0"/>
    </xf>
    <xf numFmtId="49" fontId="2" fillId="0" borderId="37" xfId="0" applyNumberFormat="1" applyFont="1" applyBorder="1" applyAlignment="1">
      <alignment horizontal="center" vertical="top"/>
    </xf>
    <xf numFmtId="4" fontId="7" fillId="0" borderId="38" xfId="0" applyNumberFormat="1" applyFont="1" applyBorder="1" applyAlignment="1" applyProtection="1">
      <alignment vertical="top"/>
      <protection locked="0"/>
    </xf>
    <xf numFmtId="49" fontId="21" fillId="0" borderId="39" xfId="0" applyNumberFormat="1" applyFont="1" applyBorder="1" applyAlignment="1">
      <alignment horizontal="center" vertical="top" wrapText="1"/>
    </xf>
    <xf numFmtId="4" fontId="7" fillId="0" borderId="40" xfId="0" applyNumberFormat="1" applyFont="1" applyBorder="1" applyAlignment="1" applyProtection="1">
      <alignment horizontal="center" vertical="top"/>
      <protection locked="0"/>
    </xf>
    <xf numFmtId="49" fontId="22" fillId="0" borderId="37" xfId="0" applyNumberFormat="1" applyFont="1" applyBorder="1" applyAlignment="1">
      <alignment horizontal="center" vertical="top"/>
    </xf>
    <xf numFmtId="49" fontId="22" fillId="0" borderId="37" xfId="0" applyNumberFormat="1" applyFont="1" applyBorder="1" applyAlignment="1">
      <alignment horizontal="justify" vertical="center" wrapText="1"/>
    </xf>
    <xf numFmtId="0" fontId="2" fillId="0" borderId="38" xfId="0" applyFont="1" applyBorder="1" applyAlignment="1">
      <alignment horizontal="justify" vertical="center" wrapText="1"/>
    </xf>
    <xf numFmtId="49" fontId="22" fillId="0" borderId="37" xfId="0" applyNumberFormat="1" applyFont="1" applyBorder="1" applyAlignment="1">
      <alignment horizontal="center"/>
    </xf>
    <xf numFmtId="0" fontId="2" fillId="0" borderId="38" xfId="0" applyFont="1" applyBorder="1"/>
    <xf numFmtId="49" fontId="2" fillId="0" borderId="0" xfId="0" applyNumberFormat="1" applyFont="1" applyBorder="1" applyAlignment="1">
      <alignment horizontal="justify" vertical="distributed" wrapText="1"/>
    </xf>
    <xf numFmtId="49" fontId="21" fillId="0" borderId="37" xfId="0" applyNumberFormat="1" applyFont="1" applyBorder="1" applyAlignment="1">
      <alignment horizontal="center" vertical="top" wrapText="1"/>
    </xf>
    <xf numFmtId="49" fontId="21" fillId="0" borderId="41" xfId="0" applyNumberFormat="1" applyFont="1" applyBorder="1" applyAlignment="1">
      <alignment horizontal="center" vertical="top" wrapText="1"/>
    </xf>
    <xf numFmtId="49" fontId="3" fillId="0" borderId="42" xfId="0" applyNumberFormat="1" applyFont="1" applyBorder="1" applyAlignment="1">
      <alignment horizontal="center" vertical="top" wrapText="1"/>
    </xf>
    <xf numFmtId="0" fontId="3" fillId="0" borderId="42" xfId="0" applyFont="1" applyBorder="1" applyAlignment="1">
      <alignment horizontal="justify" vertical="center"/>
    </xf>
    <xf numFmtId="0" fontId="2" fillId="0" borderId="42" xfId="0" applyFont="1" applyBorder="1" applyAlignment="1">
      <alignment horizontal="center" vertical="center"/>
    </xf>
    <xf numFmtId="4" fontId="7" fillId="0" borderId="42" xfId="0" applyNumberFormat="1" applyFont="1" applyBorder="1" applyAlignment="1" applyProtection="1">
      <alignment vertical="top"/>
      <protection locked="0"/>
    </xf>
    <xf numFmtId="4" fontId="7" fillId="0" borderId="30" xfId="0" applyNumberFormat="1" applyFont="1" applyBorder="1" applyAlignment="1" applyProtection="1">
      <alignment vertical="top"/>
      <protection locked="0"/>
    </xf>
    <xf numFmtId="4" fontId="7" fillId="4" borderId="35" xfId="0" applyNumberFormat="1" applyFont="1" applyFill="1" applyBorder="1" applyAlignment="1" applyProtection="1">
      <alignment vertical="top"/>
      <protection locked="0"/>
    </xf>
    <xf numFmtId="49" fontId="21" fillId="0" borderId="34" xfId="0" applyNumberFormat="1" applyFont="1" applyBorder="1" applyAlignment="1">
      <alignment horizontal="center"/>
    </xf>
    <xf numFmtId="49" fontId="23" fillId="0" borderId="37"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18" fillId="0" borderId="38" xfId="0" applyFont="1" applyBorder="1" applyAlignment="1">
      <alignment horizontal="justify" vertical="center" wrapText="1"/>
    </xf>
    <xf numFmtId="49" fontId="2" fillId="0" borderId="0" xfId="0" applyNumberFormat="1" applyFont="1" applyBorder="1" applyAlignment="1">
      <alignment vertical="distributed" wrapText="1"/>
    </xf>
    <xf numFmtId="49" fontId="21" fillId="0" borderId="39" xfId="0" applyNumberFormat="1" applyFont="1" applyBorder="1" applyAlignment="1">
      <alignment horizontal="center"/>
    </xf>
    <xf numFmtId="4" fontId="2" fillId="0" borderId="38" xfId="0" applyNumberFormat="1" applyFont="1" applyBorder="1" applyAlignment="1" applyProtection="1">
      <alignment vertical="top"/>
      <protection locked="0"/>
    </xf>
    <xf numFmtId="49" fontId="2" fillId="0" borderId="0" xfId="0" applyNumberFormat="1" applyFont="1" applyBorder="1" applyAlignment="1">
      <alignment horizontal="justify" vertical="distributed" wrapText="1" shrinkToFit="1"/>
    </xf>
    <xf numFmtId="49" fontId="22" fillId="0" borderId="12" xfId="0" applyNumberFormat="1" applyFont="1" applyBorder="1" applyAlignment="1">
      <alignment horizontal="justify" vertical="center" wrapText="1"/>
    </xf>
    <xf numFmtId="49" fontId="2" fillId="0" borderId="12" xfId="0" applyNumberFormat="1" applyFont="1" applyBorder="1" applyAlignment="1">
      <alignment horizontal="justify" vertical="center" wrapText="1"/>
    </xf>
    <xf numFmtId="0" fontId="2" fillId="0" borderId="12" xfId="0" applyFont="1" applyBorder="1" applyAlignment="1">
      <alignment horizontal="justify" vertical="center" wrapText="1"/>
    </xf>
    <xf numFmtId="0" fontId="2" fillId="0" borderId="29" xfId="0" applyFont="1" applyBorder="1"/>
    <xf numFmtId="49" fontId="22" fillId="0" borderId="41" xfId="0" applyNumberFormat="1" applyFont="1" applyBorder="1" applyAlignment="1">
      <alignment horizontal="center"/>
    </xf>
    <xf numFmtId="49" fontId="2" fillId="0" borderId="42" xfId="0" applyNumberFormat="1" applyFont="1" applyBorder="1" applyAlignment="1">
      <alignment horizontal="center"/>
    </xf>
    <xf numFmtId="0" fontId="2" fillId="0" borderId="42" xfId="0" applyFont="1" applyBorder="1"/>
    <xf numFmtId="0" fontId="2" fillId="0" borderId="42" xfId="0" applyFont="1" applyBorder="1" applyAlignment="1">
      <alignment vertical="center"/>
    </xf>
    <xf numFmtId="0" fontId="2" fillId="0" borderId="30" xfId="0" applyFont="1" applyBorder="1"/>
    <xf numFmtId="4" fontId="2" fillId="4" borderId="5" xfId="0" applyNumberFormat="1" applyFont="1" applyFill="1" applyBorder="1" applyAlignment="1" applyProtection="1">
      <alignment vertical="top"/>
      <protection locked="0"/>
    </xf>
    <xf numFmtId="4" fontId="7" fillId="4" borderId="5" xfId="0" applyNumberFormat="1" applyFont="1" applyFill="1" applyBorder="1" applyAlignment="1" applyProtection="1">
      <alignment vertical="top"/>
      <protection locked="0"/>
    </xf>
  </cellXfs>
  <cellStyles count="5">
    <cellStyle name="Normální" xfId="0" builtinId="0"/>
    <cellStyle name="Normální 2" xfId="1" xr:uid="{CD2FEA45-8812-45CD-BE57-DF52E862CF34}"/>
    <cellStyle name="Normální 2 3" xfId="2" xr:uid="{D3E97662-8949-4815-AFCB-A42AD169C5C4}"/>
    <cellStyle name="Normální 3" xfId="3" xr:uid="{FE8530F0-60C7-4008-B918-23D80E1DE59F}"/>
    <cellStyle name="Normální 4" xfId="4" xr:uid="{B93C6F02-DF7C-4A16-B5F2-58FDAEB2D20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C4CD6-009D-4063-9D40-524FDD0D40FE}">
  <sheetPr codeName="List1"/>
  <dimension ref="B1:C9"/>
  <sheetViews>
    <sheetView tabSelected="1" zoomScaleNormal="100" workbookViewId="0"/>
  </sheetViews>
  <sheetFormatPr defaultRowHeight="12.75"/>
  <cols>
    <col min="1" max="1" width="3.7109375" customWidth="1"/>
    <col min="2" max="2" width="66.5703125" customWidth="1"/>
    <col min="3" max="3" width="15.7109375" customWidth="1"/>
  </cols>
  <sheetData>
    <row r="1" spans="2:3" ht="13.5" thickBot="1"/>
    <row r="2" spans="2:3" ht="20.100000000000001" customHeight="1">
      <c r="B2" s="173" t="s">
        <v>298</v>
      </c>
      <c r="C2" s="174"/>
    </row>
    <row r="3" spans="2:3" ht="20.100000000000001" customHeight="1">
      <c r="B3" s="175" t="s">
        <v>99</v>
      </c>
      <c r="C3" s="176"/>
    </row>
    <row r="4" spans="2:3" ht="20.100000000000001" customHeight="1" thickBot="1">
      <c r="B4" s="177" t="s">
        <v>518</v>
      </c>
      <c r="C4" s="178"/>
    </row>
    <row r="5" spans="2:3" ht="20.100000000000001" customHeight="1">
      <c r="B5" s="179" t="s">
        <v>517</v>
      </c>
      <c r="C5" s="190">
        <f>'PS 01'!H133</f>
        <v>0</v>
      </c>
    </row>
    <row r="6" spans="2:3" ht="20.100000000000001" customHeight="1">
      <c r="B6" s="179" t="s">
        <v>515</v>
      </c>
      <c r="C6" s="190">
        <f>'PS 02'!H88</f>
        <v>0</v>
      </c>
    </row>
    <row r="7" spans="2:3" ht="20.100000000000001" customHeight="1">
      <c r="B7" s="179" t="s">
        <v>514</v>
      </c>
      <c r="C7" s="190">
        <f>'PS 03'!H426</f>
        <v>0</v>
      </c>
    </row>
    <row r="8" spans="2:3" ht="20.100000000000001" customHeight="1" thickBot="1">
      <c r="B8" s="180" t="s">
        <v>513</v>
      </c>
      <c r="C8" s="191">
        <f>'PS 04'!H184</f>
        <v>0</v>
      </c>
    </row>
    <row r="9" spans="2:3" ht="20.100000000000001" customHeight="1" thickBot="1">
      <c r="B9" s="181" t="s">
        <v>516</v>
      </c>
      <c r="C9" s="192">
        <f>SUM(C5:C8)</f>
        <v>0</v>
      </c>
    </row>
  </sheetData>
  <pageMargins left="0.7" right="0.7" top="0.78740157499999996" bottom="0.78740157499999996" header="0.3" footer="0.3"/>
  <pageSetup paperSize="9" scale="88" orientation="portrait" verticalDpi="0" r:id="rId1"/>
  <headerFooter>
    <oddHeader>&amp;L&amp;8 ČOV Opatov - intenzifikace&amp;R&amp;8 Svazek Vodovody a kanalizace Třebíč</oddHeader>
    <oddFooter>&amp;L&amp;8 Vypracoval: DUIS s.r.o.&amp;C&amp;8 &amp;A&amp;R&amp;8 07.března 2025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40AAB-4CCD-44D1-A1EE-80FA5DD02AB2}">
  <sheetPr codeName="List3">
    <pageSetUpPr fitToPage="1"/>
  </sheetPr>
  <dimension ref="A2:L704"/>
  <sheetViews>
    <sheetView zoomScaleNormal="100" zoomScaleSheetLayoutView="100" zoomScalePageLayoutView="120" workbookViewId="0"/>
  </sheetViews>
  <sheetFormatPr defaultRowHeight="12.75"/>
  <cols>
    <col min="1" max="1" width="14.140625" style="17" bestFit="1" customWidth="1"/>
    <col min="2" max="2" width="8.28515625" style="124" bestFit="1" customWidth="1"/>
    <col min="3" max="3" width="7.7109375" style="124" customWidth="1"/>
    <col min="4" max="4" width="72.7109375" style="83" customWidth="1"/>
    <col min="5" max="5" width="9.140625" style="29" customWidth="1"/>
    <col min="6" max="6" width="9.140625" style="124" customWidth="1"/>
    <col min="7" max="8" width="15.7109375" style="5" customWidth="1"/>
    <col min="9" max="10" width="9.140625" style="5"/>
    <col min="11" max="11" width="11.42578125" style="5" bestFit="1" customWidth="1"/>
    <col min="12" max="16384" width="9.140625" style="5"/>
  </cols>
  <sheetData>
    <row r="2" spans="1:8" ht="18.75">
      <c r="A2" s="17" t="s">
        <v>121</v>
      </c>
      <c r="B2" s="69"/>
      <c r="C2" s="85"/>
      <c r="D2" s="70" t="s">
        <v>298</v>
      </c>
      <c r="E2" s="71"/>
      <c r="F2" s="72"/>
      <c r="G2" s="73"/>
      <c r="H2" s="72"/>
    </row>
    <row r="3" spans="1:8" ht="18.75">
      <c r="A3" s="17" t="s">
        <v>121</v>
      </c>
      <c r="B3" s="74"/>
      <c r="C3" s="86"/>
      <c r="D3" s="22" t="s">
        <v>99</v>
      </c>
      <c r="E3" s="75"/>
      <c r="F3" s="76"/>
      <c r="G3" s="77"/>
      <c r="H3" s="76"/>
    </row>
    <row r="4" spans="1:8" ht="18.75">
      <c r="A4" s="17" t="s">
        <v>121</v>
      </c>
      <c r="B4" s="78"/>
      <c r="C4" s="87"/>
      <c r="D4" s="79" t="s">
        <v>230</v>
      </c>
      <c r="E4" s="80"/>
      <c r="F4" s="81"/>
      <c r="G4" s="82"/>
      <c r="H4" s="81"/>
    </row>
    <row r="5" spans="1:8">
      <c r="B5" s="88"/>
      <c r="C5" s="89"/>
      <c r="F5" s="95"/>
      <c r="H5" s="84"/>
    </row>
    <row r="6" spans="1:8" ht="25.5">
      <c r="A6" s="17" t="s">
        <v>121</v>
      </c>
      <c r="B6" s="90"/>
      <c r="C6" s="90" t="s">
        <v>107</v>
      </c>
      <c r="D6" s="67" t="s">
        <v>2</v>
      </c>
      <c r="E6" s="90" t="s">
        <v>19</v>
      </c>
      <c r="F6" s="91" t="s">
        <v>20</v>
      </c>
      <c r="G6" s="92" t="s">
        <v>17</v>
      </c>
      <c r="H6" s="92" t="s">
        <v>18</v>
      </c>
    </row>
    <row r="7" spans="1:8">
      <c r="A7" s="58"/>
      <c r="B7" s="93"/>
      <c r="C7" s="93"/>
      <c r="D7" s="94"/>
      <c r="E7" s="24"/>
      <c r="F7" s="8"/>
      <c r="G7" s="55"/>
      <c r="H7" s="56"/>
    </row>
    <row r="8" spans="1:8" ht="13.5" thickBot="1">
      <c r="A8" s="58" t="s">
        <v>121</v>
      </c>
      <c r="B8" s="201"/>
      <c r="C8" s="202"/>
      <c r="D8" s="203" t="s">
        <v>477</v>
      </c>
      <c r="E8" s="203"/>
      <c r="F8" s="203"/>
      <c r="G8" s="203"/>
      <c r="H8" s="201"/>
    </row>
    <row r="9" spans="1:8">
      <c r="A9" s="200" t="s">
        <v>22</v>
      </c>
      <c r="B9" s="204"/>
      <c r="C9" s="205" t="s">
        <v>224</v>
      </c>
      <c r="D9" s="206" t="s">
        <v>225</v>
      </c>
      <c r="E9" s="207" t="s">
        <v>3</v>
      </c>
      <c r="F9" s="208" t="s">
        <v>4</v>
      </c>
      <c r="G9" s="227">
        <v>0</v>
      </c>
      <c r="H9" s="209">
        <f>F9*G9</f>
        <v>0</v>
      </c>
    </row>
    <row r="10" spans="1:8" ht="38.25">
      <c r="A10" s="200" t="s">
        <v>26</v>
      </c>
      <c r="B10" s="210"/>
      <c r="C10" s="15"/>
      <c r="D10" s="14" t="s">
        <v>500</v>
      </c>
      <c r="E10" s="21"/>
      <c r="F10" s="6"/>
      <c r="G10" s="28"/>
      <c r="H10" s="211"/>
    </row>
    <row r="11" spans="1:8">
      <c r="A11" s="200" t="s">
        <v>26</v>
      </c>
      <c r="B11" s="210"/>
      <c r="C11" s="15"/>
      <c r="D11" s="14" t="s">
        <v>499</v>
      </c>
      <c r="E11" s="21"/>
      <c r="F11" s="6"/>
      <c r="G11" s="28"/>
      <c r="H11" s="211"/>
    </row>
    <row r="12" spans="1:8" ht="38.25">
      <c r="A12" s="200" t="s">
        <v>26</v>
      </c>
      <c r="B12" s="210"/>
      <c r="C12" s="15"/>
      <c r="D12" s="14" t="s">
        <v>501</v>
      </c>
      <c r="E12" s="21"/>
      <c r="F12" s="6"/>
      <c r="G12" s="28"/>
      <c r="H12" s="211"/>
    </row>
    <row r="13" spans="1:8" ht="25.5">
      <c r="A13" s="200" t="s">
        <v>26</v>
      </c>
      <c r="B13" s="210"/>
      <c r="C13" s="15"/>
      <c r="D13" s="14" t="s">
        <v>502</v>
      </c>
      <c r="E13" s="21"/>
      <c r="F13" s="6"/>
      <c r="G13" s="28"/>
      <c r="H13" s="211"/>
    </row>
    <row r="14" spans="1:8">
      <c r="A14" s="200"/>
      <c r="B14" s="210"/>
      <c r="C14" s="15"/>
      <c r="D14" s="14"/>
      <c r="E14" s="21"/>
      <c r="F14" s="6"/>
      <c r="G14" s="28"/>
      <c r="H14" s="211"/>
    </row>
    <row r="15" spans="1:8">
      <c r="A15" s="200" t="s">
        <v>22</v>
      </c>
      <c r="B15" s="212" t="s">
        <v>232</v>
      </c>
      <c r="C15" s="16"/>
      <c r="D15" s="61" t="s">
        <v>520</v>
      </c>
      <c r="E15" s="68"/>
      <c r="F15" s="68"/>
      <c r="G15" s="170"/>
      <c r="H15" s="213"/>
    </row>
    <row r="16" spans="1:8">
      <c r="A16" s="200" t="s">
        <v>113</v>
      </c>
      <c r="B16" s="214"/>
      <c r="C16" s="15"/>
      <c r="D16" s="2" t="s">
        <v>198</v>
      </c>
      <c r="E16" s="21"/>
      <c r="F16" s="6"/>
      <c r="G16" s="28"/>
      <c r="H16" s="211"/>
    </row>
    <row r="17" spans="1:12">
      <c r="A17" s="200"/>
      <c r="B17" s="215"/>
      <c r="C17" s="65"/>
      <c r="D17" s="2"/>
      <c r="E17" s="2"/>
      <c r="F17" s="2"/>
      <c r="G17" s="2"/>
      <c r="H17" s="216"/>
      <c r="J17" s="31"/>
      <c r="K17" s="31"/>
      <c r="L17" s="31"/>
    </row>
    <row r="18" spans="1:12">
      <c r="A18" s="200" t="s">
        <v>22</v>
      </c>
      <c r="B18" s="212" t="s">
        <v>282</v>
      </c>
      <c r="C18" s="16"/>
      <c r="D18" s="61" t="s">
        <v>521</v>
      </c>
      <c r="E18" s="68"/>
      <c r="F18" s="68"/>
      <c r="G18" s="170"/>
      <c r="H18" s="213"/>
    </row>
    <row r="19" spans="1:12">
      <c r="A19" s="200" t="s">
        <v>113</v>
      </c>
      <c r="B19" s="217"/>
      <c r="C19" s="6"/>
      <c r="D19" s="2" t="s">
        <v>198</v>
      </c>
      <c r="E19" s="96"/>
      <c r="F19" s="19"/>
      <c r="G19" s="59"/>
      <c r="H19" s="218"/>
    </row>
    <row r="20" spans="1:12">
      <c r="A20" s="200" t="s">
        <v>26</v>
      </c>
      <c r="B20" s="215"/>
      <c r="C20" s="65"/>
      <c r="D20" s="219" t="s">
        <v>484</v>
      </c>
      <c r="E20" s="2"/>
      <c r="F20" s="2"/>
      <c r="G20" s="2"/>
      <c r="H20" s="216"/>
      <c r="J20" s="31"/>
      <c r="K20" s="31"/>
      <c r="L20" s="31"/>
    </row>
    <row r="21" spans="1:12">
      <c r="A21" s="200" t="s">
        <v>26</v>
      </c>
      <c r="B21" s="215"/>
      <c r="C21" s="65"/>
      <c r="D21" s="219" t="s">
        <v>483</v>
      </c>
      <c r="E21" s="2"/>
      <c r="F21" s="2"/>
      <c r="G21" s="2"/>
      <c r="H21" s="216"/>
      <c r="J21" s="31"/>
      <c r="K21" s="31"/>
      <c r="L21" s="31"/>
    </row>
    <row r="22" spans="1:12">
      <c r="A22" s="200"/>
      <c r="B22" s="214"/>
      <c r="C22" s="15"/>
      <c r="D22" s="14"/>
      <c r="E22" s="21"/>
      <c r="F22" s="6"/>
      <c r="G22" s="28"/>
      <c r="H22" s="211"/>
    </row>
    <row r="23" spans="1:12">
      <c r="A23" s="200" t="s">
        <v>22</v>
      </c>
      <c r="B23" s="212" t="s">
        <v>498</v>
      </c>
      <c r="C23" s="16"/>
      <c r="D23" s="61" t="s">
        <v>522</v>
      </c>
      <c r="E23" s="68"/>
      <c r="F23" s="68"/>
      <c r="G23" s="170"/>
      <c r="H23" s="213"/>
    </row>
    <row r="24" spans="1:12">
      <c r="A24" s="200" t="s">
        <v>113</v>
      </c>
      <c r="B24" s="214"/>
      <c r="C24" s="15"/>
      <c r="D24" s="2" t="s">
        <v>490</v>
      </c>
      <c r="E24" s="21"/>
      <c r="F24" s="6"/>
      <c r="G24" s="28"/>
      <c r="H24" s="211"/>
    </row>
    <row r="25" spans="1:12">
      <c r="A25" s="200"/>
      <c r="B25" s="214"/>
      <c r="C25" s="15"/>
      <c r="D25" s="14"/>
      <c r="E25" s="21"/>
      <c r="F25" s="6"/>
      <c r="G25" s="28"/>
      <c r="H25" s="211"/>
    </row>
    <row r="26" spans="1:12">
      <c r="A26" s="200" t="s">
        <v>22</v>
      </c>
      <c r="B26" s="212" t="s">
        <v>496</v>
      </c>
      <c r="C26" s="16"/>
      <c r="D26" s="61" t="s">
        <v>521</v>
      </c>
      <c r="E26" s="68"/>
      <c r="F26" s="68"/>
      <c r="G26" s="170"/>
      <c r="H26" s="213"/>
    </row>
    <row r="27" spans="1:12">
      <c r="A27" s="200" t="s">
        <v>113</v>
      </c>
      <c r="B27" s="217"/>
      <c r="C27" s="6"/>
      <c r="D27" s="2" t="s">
        <v>198</v>
      </c>
      <c r="E27" s="96"/>
      <c r="F27" s="19"/>
      <c r="G27" s="59"/>
      <c r="H27" s="218"/>
    </row>
    <row r="28" spans="1:12">
      <c r="A28" s="200"/>
      <c r="B28" s="215"/>
      <c r="C28" s="65"/>
      <c r="D28" s="2"/>
      <c r="E28" s="2"/>
      <c r="F28" s="2"/>
      <c r="G28" s="2"/>
      <c r="H28" s="216"/>
      <c r="J28" s="31"/>
      <c r="K28" s="31"/>
      <c r="L28" s="31"/>
    </row>
    <row r="29" spans="1:12">
      <c r="A29" s="200" t="s">
        <v>22</v>
      </c>
      <c r="B29" s="212" t="s">
        <v>271</v>
      </c>
      <c r="C29" s="16"/>
      <c r="D29" s="61" t="s">
        <v>523</v>
      </c>
      <c r="E29" s="68"/>
      <c r="F29" s="68"/>
      <c r="G29" s="170"/>
      <c r="H29" s="213"/>
    </row>
    <row r="30" spans="1:12">
      <c r="A30" s="200" t="s">
        <v>113</v>
      </c>
      <c r="B30" s="217"/>
      <c r="C30" s="6"/>
      <c r="D30" s="2" t="s">
        <v>198</v>
      </c>
      <c r="E30" s="96"/>
      <c r="F30" s="19"/>
      <c r="G30" s="59"/>
      <c r="H30" s="218"/>
    </row>
    <row r="31" spans="1:12">
      <c r="A31" s="200" t="s">
        <v>26</v>
      </c>
      <c r="B31" s="217"/>
      <c r="C31" s="6"/>
      <c r="D31" s="2" t="s">
        <v>272</v>
      </c>
      <c r="E31" s="96"/>
      <c r="F31" s="19"/>
      <c r="G31" s="59"/>
      <c r="H31" s="218"/>
    </row>
    <row r="32" spans="1:12">
      <c r="A32" s="200" t="s">
        <v>26</v>
      </c>
      <c r="B32" s="217"/>
      <c r="C32" s="6"/>
      <c r="D32" s="2" t="s">
        <v>273</v>
      </c>
      <c r="E32" s="96"/>
      <c r="F32" s="19"/>
      <c r="G32" s="59"/>
      <c r="H32" s="218"/>
    </row>
    <row r="33" spans="1:8">
      <c r="A33" s="200"/>
      <c r="B33" s="220"/>
      <c r="C33" s="97"/>
      <c r="D33" s="99"/>
      <c r="E33" s="98"/>
      <c r="F33" s="98"/>
      <c r="G33" s="28"/>
      <c r="H33" s="211"/>
    </row>
    <row r="34" spans="1:8">
      <c r="A34" s="200" t="s">
        <v>22</v>
      </c>
      <c r="B34" s="212" t="s">
        <v>277</v>
      </c>
      <c r="C34" s="16"/>
      <c r="D34" s="61" t="s">
        <v>524</v>
      </c>
      <c r="E34" s="68"/>
      <c r="F34" s="68"/>
      <c r="G34" s="170"/>
      <c r="H34" s="213"/>
    </row>
    <row r="35" spans="1:8">
      <c r="A35" s="200" t="s">
        <v>113</v>
      </c>
      <c r="B35" s="217"/>
      <c r="C35" s="6"/>
      <c r="D35" s="2" t="s">
        <v>198</v>
      </c>
      <c r="E35" s="96"/>
      <c r="F35" s="19"/>
      <c r="G35" s="59"/>
      <c r="H35" s="218"/>
    </row>
    <row r="36" spans="1:8">
      <c r="A36" s="200" t="s">
        <v>26</v>
      </c>
      <c r="B36" s="217"/>
      <c r="C36" s="6"/>
      <c r="D36" s="2" t="s">
        <v>274</v>
      </c>
      <c r="E36" s="96"/>
      <c r="F36" s="19"/>
      <c r="G36" s="59"/>
      <c r="H36" s="218"/>
    </row>
    <row r="37" spans="1:8">
      <c r="A37" s="200" t="s">
        <v>26</v>
      </c>
      <c r="B37" s="217"/>
      <c r="C37" s="6"/>
      <c r="D37" s="2" t="s">
        <v>275</v>
      </c>
      <c r="E37" s="96"/>
      <c r="F37" s="19"/>
      <c r="G37" s="59"/>
      <c r="H37" s="218"/>
    </row>
    <row r="38" spans="1:8">
      <c r="A38" s="200" t="s">
        <v>26</v>
      </c>
      <c r="B38" s="217"/>
      <c r="C38" s="6"/>
      <c r="D38" s="2" t="s">
        <v>519</v>
      </c>
      <c r="E38" s="96"/>
      <c r="F38" s="19"/>
      <c r="G38" s="59"/>
      <c r="H38" s="218"/>
    </row>
    <row r="39" spans="1:8">
      <c r="A39" s="200"/>
      <c r="B39" s="214"/>
      <c r="C39" s="15"/>
      <c r="D39" s="14"/>
      <c r="E39" s="21"/>
      <c r="F39" s="6"/>
      <c r="G39" s="28"/>
      <c r="H39" s="211"/>
    </row>
    <row r="40" spans="1:8">
      <c r="A40" s="200" t="s">
        <v>22</v>
      </c>
      <c r="B40" s="212" t="s">
        <v>491</v>
      </c>
      <c r="C40" s="16"/>
      <c r="D40" s="61" t="s">
        <v>510</v>
      </c>
      <c r="E40" s="68"/>
      <c r="F40" s="68"/>
      <c r="G40" s="170"/>
      <c r="H40" s="213"/>
    </row>
    <row r="41" spans="1:8">
      <c r="A41" s="200" t="s">
        <v>113</v>
      </c>
      <c r="B41" s="214"/>
      <c r="C41" s="15"/>
      <c r="D41" s="2" t="s">
        <v>490</v>
      </c>
      <c r="E41" s="21"/>
      <c r="F41" s="6"/>
      <c r="G41" s="28"/>
      <c r="H41" s="211"/>
    </row>
    <row r="42" spans="1:8" ht="13.5" thickBot="1">
      <c r="A42" s="200"/>
      <c r="B42" s="221"/>
      <c r="C42" s="222"/>
      <c r="D42" s="223"/>
      <c r="E42" s="224"/>
      <c r="F42" s="224"/>
      <c r="G42" s="225"/>
      <c r="H42" s="226"/>
    </row>
    <row r="43" spans="1:8">
      <c r="A43" s="200" t="s">
        <v>22</v>
      </c>
      <c r="B43" s="228"/>
      <c r="C43" s="205" t="s">
        <v>226</v>
      </c>
      <c r="D43" s="206" t="s">
        <v>227</v>
      </c>
      <c r="E43" s="207" t="s">
        <v>3</v>
      </c>
      <c r="F43" s="208" t="s">
        <v>4</v>
      </c>
      <c r="G43" s="227">
        <v>0</v>
      </c>
      <c r="H43" s="209">
        <f>F43*G43</f>
        <v>0</v>
      </c>
    </row>
    <row r="44" spans="1:8" ht="38.25">
      <c r="A44" s="200" t="s">
        <v>26</v>
      </c>
      <c r="B44" s="214"/>
      <c r="C44" s="15"/>
      <c r="D44" s="14" t="s">
        <v>500</v>
      </c>
      <c r="E44" s="21"/>
      <c r="F44" s="6"/>
      <c r="G44" s="28"/>
      <c r="H44" s="211"/>
    </row>
    <row r="45" spans="1:8">
      <c r="A45" s="200" t="s">
        <v>26</v>
      </c>
      <c r="B45" s="214"/>
      <c r="C45" s="15"/>
      <c r="D45" s="14" t="s">
        <v>499</v>
      </c>
      <c r="E45" s="21"/>
      <c r="F45" s="6"/>
      <c r="G45" s="28"/>
      <c r="H45" s="211"/>
    </row>
    <row r="46" spans="1:8" ht="38.25">
      <c r="A46" s="200" t="s">
        <v>26</v>
      </c>
      <c r="B46" s="214"/>
      <c r="C46" s="15"/>
      <c r="D46" s="14" t="s">
        <v>501</v>
      </c>
      <c r="E46" s="21"/>
      <c r="F46" s="6"/>
      <c r="G46" s="28"/>
      <c r="H46" s="211"/>
    </row>
    <row r="47" spans="1:8" ht="25.5">
      <c r="A47" s="200" t="s">
        <v>26</v>
      </c>
      <c r="B47" s="214"/>
      <c r="C47" s="15"/>
      <c r="D47" s="14" t="s">
        <v>502</v>
      </c>
      <c r="E47" s="21"/>
      <c r="F47" s="6"/>
      <c r="G47" s="28"/>
      <c r="H47" s="211"/>
    </row>
    <row r="48" spans="1:8">
      <c r="A48" s="200"/>
      <c r="B48" s="214"/>
      <c r="C48" s="15"/>
      <c r="D48" s="14"/>
      <c r="E48" s="21"/>
      <c r="F48" s="6"/>
      <c r="G48" s="28"/>
      <c r="H48" s="211"/>
    </row>
    <row r="49" spans="1:12">
      <c r="A49" s="200" t="s">
        <v>22</v>
      </c>
      <c r="B49" s="212" t="s">
        <v>331</v>
      </c>
      <c r="C49" s="16"/>
      <c r="D49" s="61" t="s">
        <v>525</v>
      </c>
      <c r="E49" s="68"/>
      <c r="F49" s="68"/>
      <c r="G49" s="170"/>
      <c r="H49" s="213"/>
    </row>
    <row r="50" spans="1:12">
      <c r="A50" s="200" t="s">
        <v>113</v>
      </c>
      <c r="B50" s="229"/>
      <c r="C50" s="136"/>
      <c r="D50" s="230" t="s">
        <v>207</v>
      </c>
      <c r="E50" s="130"/>
      <c r="F50" s="130"/>
      <c r="G50" s="130"/>
      <c r="H50" s="231"/>
      <c r="J50" s="31"/>
      <c r="K50" s="31"/>
      <c r="L50" s="31"/>
    </row>
    <row r="51" spans="1:12">
      <c r="A51" s="200" t="s">
        <v>79</v>
      </c>
      <c r="B51" s="229"/>
      <c r="C51" s="136"/>
      <c r="D51" s="230" t="s">
        <v>482</v>
      </c>
      <c r="E51" s="130"/>
      <c r="F51" s="130"/>
      <c r="G51" s="130"/>
      <c r="H51" s="231"/>
      <c r="J51" s="31"/>
      <c r="K51" s="31"/>
      <c r="L51" s="31"/>
    </row>
    <row r="52" spans="1:12">
      <c r="A52" s="200"/>
      <c r="B52" s="215"/>
      <c r="C52" s="65"/>
      <c r="D52" s="2"/>
      <c r="E52" s="2"/>
      <c r="F52" s="2"/>
      <c r="G52" s="2"/>
      <c r="H52" s="216"/>
      <c r="J52" s="31"/>
      <c r="K52" s="31"/>
      <c r="L52" s="31"/>
    </row>
    <row r="53" spans="1:12">
      <c r="A53" s="200" t="s">
        <v>22</v>
      </c>
      <c r="B53" s="212" t="s">
        <v>330</v>
      </c>
      <c r="C53" s="16"/>
      <c r="D53" s="61" t="s">
        <v>526</v>
      </c>
      <c r="E53" s="68"/>
      <c r="F53" s="68"/>
      <c r="G53" s="170"/>
      <c r="H53" s="213"/>
    </row>
    <row r="54" spans="1:12">
      <c r="A54" s="200" t="s">
        <v>113</v>
      </c>
      <c r="B54" s="215"/>
      <c r="C54" s="65"/>
      <c r="D54" s="230" t="s">
        <v>207</v>
      </c>
      <c r="E54" s="2"/>
      <c r="F54" s="2"/>
      <c r="G54" s="2"/>
      <c r="H54" s="216"/>
      <c r="J54" s="31"/>
      <c r="K54" s="31"/>
      <c r="L54" s="31"/>
    </row>
    <row r="55" spans="1:12">
      <c r="A55" s="200" t="s">
        <v>26</v>
      </c>
      <c r="B55" s="215"/>
      <c r="C55" s="65"/>
      <c r="D55" s="230" t="s">
        <v>480</v>
      </c>
      <c r="E55" s="2"/>
      <c r="F55" s="2"/>
      <c r="G55" s="2"/>
      <c r="H55" s="216"/>
      <c r="J55" s="31"/>
      <c r="K55" s="31"/>
      <c r="L55" s="31"/>
    </row>
    <row r="56" spans="1:12">
      <c r="A56" s="200"/>
      <c r="B56" s="215"/>
      <c r="C56" s="65"/>
      <c r="D56" s="2"/>
      <c r="E56" s="2"/>
      <c r="F56" s="2"/>
      <c r="G56" s="2"/>
      <c r="H56" s="216"/>
      <c r="J56" s="31"/>
      <c r="K56" s="31"/>
      <c r="L56" s="31"/>
    </row>
    <row r="57" spans="1:12">
      <c r="A57" s="200" t="s">
        <v>22</v>
      </c>
      <c r="B57" s="212" t="s">
        <v>469</v>
      </c>
      <c r="C57" s="16"/>
      <c r="D57" s="61" t="s">
        <v>527</v>
      </c>
      <c r="E57" s="68"/>
      <c r="F57" s="68"/>
      <c r="G57" s="170"/>
      <c r="H57" s="213"/>
    </row>
    <row r="58" spans="1:12">
      <c r="A58" s="200" t="s">
        <v>113</v>
      </c>
      <c r="B58" s="215"/>
      <c r="C58" s="65"/>
      <c r="D58" s="230" t="s">
        <v>207</v>
      </c>
      <c r="E58" s="2"/>
      <c r="F58" s="2"/>
      <c r="G58" s="2"/>
      <c r="H58" s="216"/>
      <c r="J58" s="31"/>
      <c r="K58" s="31"/>
      <c r="L58" s="31"/>
    </row>
    <row r="59" spans="1:12">
      <c r="A59" s="200" t="s">
        <v>26</v>
      </c>
      <c r="B59" s="215"/>
      <c r="C59" s="65"/>
      <c r="D59" s="230" t="s">
        <v>481</v>
      </c>
      <c r="E59" s="2"/>
      <c r="F59" s="2"/>
      <c r="G59" s="2"/>
      <c r="H59" s="216"/>
      <c r="J59" s="31"/>
      <c r="K59" s="31"/>
      <c r="L59" s="31"/>
    </row>
    <row r="60" spans="1:12">
      <c r="A60" s="200"/>
      <c r="B60" s="215"/>
      <c r="C60" s="65"/>
      <c r="D60" s="2"/>
      <c r="E60" s="2"/>
      <c r="F60" s="2"/>
      <c r="G60" s="2"/>
      <c r="H60" s="216"/>
      <c r="J60" s="31"/>
      <c r="K60" s="31"/>
      <c r="L60" s="31"/>
    </row>
    <row r="61" spans="1:12">
      <c r="A61" s="200" t="s">
        <v>22</v>
      </c>
      <c r="B61" s="212" t="s">
        <v>468</v>
      </c>
      <c r="C61" s="16"/>
      <c r="D61" s="61" t="s">
        <v>528</v>
      </c>
      <c r="E61" s="68"/>
      <c r="F61" s="68"/>
      <c r="G61" s="170"/>
      <c r="H61" s="213"/>
    </row>
    <row r="62" spans="1:12">
      <c r="A62" s="200" t="s">
        <v>113</v>
      </c>
      <c r="B62" s="217"/>
      <c r="C62" s="6"/>
      <c r="D62" s="230" t="s">
        <v>207</v>
      </c>
      <c r="E62" s="96"/>
      <c r="F62" s="19"/>
      <c r="G62" s="59"/>
      <c r="H62" s="218"/>
    </row>
    <row r="63" spans="1:12">
      <c r="A63" s="200" t="s">
        <v>26</v>
      </c>
      <c r="B63" s="215"/>
      <c r="C63" s="65"/>
      <c r="D63" s="232" t="s">
        <v>454</v>
      </c>
      <c r="E63" s="2"/>
      <c r="F63" s="2"/>
      <c r="G63" s="2"/>
      <c r="H63" s="216"/>
      <c r="J63" s="31"/>
      <c r="K63" s="31"/>
      <c r="L63" s="31"/>
    </row>
    <row r="64" spans="1:12">
      <c r="A64" s="200"/>
      <c r="B64" s="215"/>
      <c r="C64" s="65"/>
      <c r="D64" s="2"/>
      <c r="E64" s="2"/>
      <c r="F64" s="2"/>
      <c r="G64" s="2"/>
      <c r="H64" s="216"/>
      <c r="J64" s="31"/>
      <c r="K64" s="31"/>
      <c r="L64" s="31"/>
    </row>
    <row r="65" spans="1:12">
      <c r="A65" s="200" t="s">
        <v>22</v>
      </c>
      <c r="B65" s="212" t="s">
        <v>350</v>
      </c>
      <c r="C65" s="16"/>
      <c r="D65" s="61" t="s">
        <v>529</v>
      </c>
      <c r="E65" s="68"/>
      <c r="F65" s="68"/>
      <c r="G65" s="170"/>
      <c r="H65" s="213"/>
    </row>
    <row r="66" spans="1:12">
      <c r="A66" s="200" t="s">
        <v>113</v>
      </c>
      <c r="B66" s="217"/>
      <c r="C66" s="6"/>
      <c r="D66" s="2" t="s">
        <v>197</v>
      </c>
      <c r="E66" s="96"/>
      <c r="F66" s="19"/>
      <c r="G66" s="59"/>
      <c r="H66" s="218"/>
    </row>
    <row r="67" spans="1:12">
      <c r="A67" s="200" t="s">
        <v>79</v>
      </c>
      <c r="B67" s="214"/>
      <c r="C67" s="15"/>
      <c r="D67" s="14" t="s">
        <v>512</v>
      </c>
      <c r="E67" s="21"/>
      <c r="F67" s="6"/>
      <c r="G67" s="28"/>
      <c r="H67" s="211"/>
    </row>
    <row r="68" spans="1:12">
      <c r="A68" s="200" t="s">
        <v>26</v>
      </c>
      <c r="B68" s="214"/>
      <c r="C68" s="15"/>
      <c r="D68" s="14" t="s">
        <v>349</v>
      </c>
      <c r="E68" s="21"/>
      <c r="F68" s="6"/>
      <c r="G68" s="28"/>
      <c r="H68" s="211"/>
    </row>
    <row r="69" spans="1:12">
      <c r="A69" s="200"/>
      <c r="B69" s="214"/>
      <c r="C69" s="15"/>
      <c r="D69" s="14"/>
      <c r="E69" s="21"/>
      <c r="F69" s="6"/>
      <c r="G69" s="28"/>
      <c r="H69" s="211"/>
    </row>
    <row r="70" spans="1:12">
      <c r="A70" s="200" t="s">
        <v>22</v>
      </c>
      <c r="B70" s="212" t="s">
        <v>503</v>
      </c>
      <c r="C70" s="16"/>
      <c r="D70" s="61" t="s">
        <v>530</v>
      </c>
      <c r="E70" s="68"/>
      <c r="F70" s="68"/>
      <c r="G70" s="170"/>
      <c r="H70" s="213"/>
    </row>
    <row r="71" spans="1:12">
      <c r="A71" s="200" t="s">
        <v>113</v>
      </c>
      <c r="B71" s="217"/>
      <c r="C71" s="6"/>
      <c r="D71" s="230" t="s">
        <v>207</v>
      </c>
      <c r="E71" s="96"/>
      <c r="F71" s="19"/>
      <c r="G71" s="59"/>
      <c r="H71" s="218"/>
    </row>
    <row r="72" spans="1:12">
      <c r="A72" s="200"/>
      <c r="B72" s="217"/>
      <c r="C72" s="6"/>
      <c r="D72" s="2"/>
      <c r="E72" s="96"/>
      <c r="F72" s="19"/>
      <c r="G72" s="59"/>
      <c r="H72" s="218"/>
    </row>
    <row r="73" spans="1:12">
      <c r="A73" s="200" t="s">
        <v>22</v>
      </c>
      <c r="B73" s="233" t="s">
        <v>387</v>
      </c>
      <c r="C73" s="13"/>
      <c r="D73" s="12" t="s">
        <v>531</v>
      </c>
      <c r="E73" s="68"/>
      <c r="F73" s="68"/>
      <c r="G73" s="170"/>
      <c r="H73" s="213"/>
    </row>
    <row r="74" spans="1:12">
      <c r="A74" s="200" t="s">
        <v>113</v>
      </c>
      <c r="B74" s="229"/>
      <c r="C74" s="136"/>
      <c r="D74" s="230" t="s">
        <v>207</v>
      </c>
      <c r="E74" s="130"/>
      <c r="F74" s="130"/>
      <c r="G74" s="130"/>
      <c r="H74" s="231"/>
      <c r="J74" s="31"/>
      <c r="K74" s="31"/>
      <c r="L74" s="31"/>
    </row>
    <row r="75" spans="1:12">
      <c r="A75" s="200" t="s">
        <v>26</v>
      </c>
      <c r="B75" s="229"/>
      <c r="C75" s="136"/>
      <c r="D75" s="230" t="s">
        <v>386</v>
      </c>
      <c r="E75" s="130"/>
      <c r="F75" s="130"/>
      <c r="G75" s="130"/>
      <c r="H75" s="231"/>
      <c r="J75" s="31"/>
      <c r="K75" s="31"/>
      <c r="L75" s="31"/>
    </row>
    <row r="76" spans="1:12">
      <c r="A76" s="200"/>
      <c r="B76" s="229"/>
      <c r="C76" s="136"/>
      <c r="D76" s="230"/>
      <c r="E76" s="130"/>
      <c r="F76" s="130"/>
      <c r="G76" s="130"/>
      <c r="H76" s="231"/>
      <c r="J76" s="31"/>
      <c r="K76" s="31"/>
      <c r="L76" s="31"/>
    </row>
    <row r="77" spans="1:12">
      <c r="A77" s="200" t="s">
        <v>22</v>
      </c>
      <c r="B77" s="212" t="s">
        <v>264</v>
      </c>
      <c r="C77" s="16"/>
      <c r="D77" s="61" t="s">
        <v>532</v>
      </c>
      <c r="E77" s="68"/>
      <c r="F77" s="68"/>
      <c r="G77" s="170"/>
      <c r="H77" s="213"/>
      <c r="J77" s="31"/>
      <c r="K77" s="31"/>
      <c r="L77" s="31"/>
    </row>
    <row r="78" spans="1:12">
      <c r="A78" s="200" t="s">
        <v>113</v>
      </c>
      <c r="B78" s="220"/>
      <c r="C78" s="97"/>
      <c r="D78" s="230" t="s">
        <v>207</v>
      </c>
      <c r="E78" s="98"/>
      <c r="F78" s="98"/>
      <c r="G78" s="64"/>
      <c r="H78" s="234"/>
      <c r="J78" s="31"/>
      <c r="K78" s="31"/>
      <c r="L78" s="31"/>
    </row>
    <row r="79" spans="1:12">
      <c r="A79" s="200" t="s">
        <v>79</v>
      </c>
      <c r="B79" s="220"/>
      <c r="C79" s="97"/>
      <c r="D79" s="11" t="s">
        <v>263</v>
      </c>
      <c r="E79" s="98"/>
      <c r="F79" s="98"/>
      <c r="G79" s="64"/>
      <c r="H79" s="234"/>
      <c r="J79" s="31"/>
      <c r="K79" s="31"/>
      <c r="L79" s="31"/>
    </row>
    <row r="80" spans="1:12">
      <c r="A80" s="200"/>
      <c r="B80" s="220"/>
      <c r="C80" s="97"/>
      <c r="D80" s="99"/>
      <c r="E80" s="98"/>
      <c r="F80" s="98"/>
      <c r="G80" s="64"/>
      <c r="H80" s="234"/>
      <c r="J80" s="31"/>
      <c r="K80" s="31"/>
      <c r="L80" s="31"/>
    </row>
    <row r="81" spans="1:12">
      <c r="A81" s="200" t="s">
        <v>22</v>
      </c>
      <c r="B81" s="212" t="s">
        <v>486</v>
      </c>
      <c r="C81" s="16"/>
      <c r="D81" s="61" t="s">
        <v>533</v>
      </c>
      <c r="E81" s="68"/>
      <c r="F81" s="68"/>
      <c r="G81" s="170"/>
      <c r="H81" s="213"/>
    </row>
    <row r="82" spans="1:12" ht="25.5">
      <c r="A82" s="200" t="s">
        <v>113</v>
      </c>
      <c r="B82" s="215"/>
      <c r="C82" s="65"/>
      <c r="D82" s="2" t="s">
        <v>213</v>
      </c>
      <c r="E82" s="2"/>
      <c r="F82" s="2"/>
      <c r="G82" s="2"/>
      <c r="H82" s="216"/>
      <c r="J82" s="31"/>
      <c r="K82" s="31"/>
      <c r="L82" s="31"/>
    </row>
    <row r="83" spans="1:12">
      <c r="A83" s="200" t="s">
        <v>26</v>
      </c>
      <c r="B83" s="215"/>
      <c r="C83" s="65"/>
      <c r="D83" s="219" t="s">
        <v>212</v>
      </c>
      <c r="E83" s="2"/>
      <c r="F83" s="2"/>
      <c r="G83" s="2"/>
      <c r="H83" s="216"/>
      <c r="J83" s="31"/>
      <c r="K83" s="31"/>
      <c r="L83" s="31"/>
    </row>
    <row r="84" spans="1:12">
      <c r="A84" s="200"/>
      <c r="B84" s="215"/>
      <c r="C84" s="65"/>
      <c r="D84" s="235"/>
      <c r="E84" s="2"/>
      <c r="F84" s="2"/>
      <c r="G84" s="2"/>
      <c r="H84" s="216"/>
      <c r="J84" s="31"/>
      <c r="K84" s="31"/>
      <c r="L84" s="31"/>
    </row>
    <row r="85" spans="1:12">
      <c r="A85" s="200" t="s">
        <v>22</v>
      </c>
      <c r="B85" s="212" t="s">
        <v>492</v>
      </c>
      <c r="C85" s="16"/>
      <c r="D85" s="61" t="s">
        <v>534</v>
      </c>
      <c r="E85" s="68"/>
      <c r="F85" s="68"/>
      <c r="G85" s="170"/>
      <c r="H85" s="213"/>
    </row>
    <row r="86" spans="1:12">
      <c r="A86" s="200" t="s">
        <v>113</v>
      </c>
      <c r="B86" s="217"/>
      <c r="C86" s="6"/>
      <c r="D86" s="230" t="s">
        <v>207</v>
      </c>
      <c r="E86" s="96"/>
      <c r="F86" s="19"/>
      <c r="G86" s="59"/>
      <c r="H86" s="218"/>
    </row>
    <row r="87" spans="1:12">
      <c r="A87" s="200" t="s">
        <v>26</v>
      </c>
      <c r="B87" s="215"/>
      <c r="C87" s="65"/>
      <c r="D87" s="230" t="s">
        <v>493</v>
      </c>
      <c r="E87" s="2"/>
      <c r="F87" s="2"/>
      <c r="G87" s="2"/>
      <c r="H87" s="216"/>
      <c r="J87" s="31"/>
      <c r="K87" s="31"/>
      <c r="L87" s="31"/>
    </row>
    <row r="88" spans="1:12" ht="63.75">
      <c r="A88" s="200" t="s">
        <v>26</v>
      </c>
      <c r="B88" s="215"/>
      <c r="C88" s="65"/>
      <c r="D88" s="230" t="s">
        <v>494</v>
      </c>
      <c r="E88" s="2"/>
      <c r="F88" s="2"/>
      <c r="G88" s="2"/>
      <c r="H88" s="216"/>
      <c r="J88" s="31"/>
      <c r="K88" s="31"/>
      <c r="L88" s="31"/>
    </row>
    <row r="89" spans="1:12" ht="13.5" thickBot="1">
      <c r="A89" s="200"/>
      <c r="B89" s="221"/>
      <c r="C89" s="222"/>
      <c r="D89" s="223"/>
      <c r="E89" s="224"/>
      <c r="F89" s="224"/>
      <c r="G89" s="225"/>
      <c r="H89" s="226"/>
    </row>
    <row r="90" spans="1:12">
      <c r="A90" s="200" t="s">
        <v>22</v>
      </c>
      <c r="B90" s="228"/>
      <c r="C90" s="205" t="s">
        <v>229</v>
      </c>
      <c r="D90" s="206" t="s">
        <v>228</v>
      </c>
      <c r="E90" s="207" t="s">
        <v>3</v>
      </c>
      <c r="F90" s="208" t="s">
        <v>4</v>
      </c>
      <c r="G90" s="227"/>
      <c r="H90" s="209">
        <f>F90*G90</f>
        <v>0</v>
      </c>
    </row>
    <row r="91" spans="1:12" ht="38.25">
      <c r="A91" s="200" t="s">
        <v>26</v>
      </c>
      <c r="B91" s="214"/>
      <c r="C91" s="15"/>
      <c r="D91" s="14" t="s">
        <v>500</v>
      </c>
      <c r="E91" s="21"/>
      <c r="F91" s="6"/>
      <c r="G91" s="28"/>
      <c r="H91" s="211"/>
    </row>
    <row r="92" spans="1:12">
      <c r="A92" s="200" t="s">
        <v>26</v>
      </c>
      <c r="B92" s="214"/>
      <c r="C92" s="15"/>
      <c r="D92" s="14" t="s">
        <v>499</v>
      </c>
      <c r="E92" s="21"/>
      <c r="F92" s="6"/>
      <c r="G92" s="28"/>
      <c r="H92" s="211"/>
    </row>
    <row r="93" spans="1:12" ht="38.25">
      <c r="A93" s="200" t="s">
        <v>26</v>
      </c>
      <c r="B93" s="214"/>
      <c r="C93" s="15"/>
      <c r="D93" s="14" t="s">
        <v>501</v>
      </c>
      <c r="E93" s="21"/>
      <c r="F93" s="6"/>
      <c r="G93" s="28"/>
      <c r="H93" s="211"/>
    </row>
    <row r="94" spans="1:12" ht="25.5">
      <c r="A94" s="200" t="s">
        <v>26</v>
      </c>
      <c r="B94" s="214"/>
      <c r="C94" s="15"/>
      <c r="D94" s="14" t="s">
        <v>502</v>
      </c>
      <c r="E94" s="21"/>
      <c r="F94" s="6"/>
      <c r="G94" s="28"/>
      <c r="H94" s="211"/>
    </row>
    <row r="95" spans="1:12">
      <c r="A95" s="200"/>
      <c r="B95" s="214"/>
      <c r="C95" s="15"/>
      <c r="D95" s="14"/>
      <c r="E95" s="21"/>
      <c r="F95" s="6"/>
      <c r="G95" s="28"/>
      <c r="H95" s="211"/>
    </row>
    <row r="96" spans="1:12">
      <c r="A96" s="200" t="s">
        <v>22</v>
      </c>
      <c r="B96" s="212" t="s">
        <v>432</v>
      </c>
      <c r="C96" s="16"/>
      <c r="D96" s="61" t="s">
        <v>535</v>
      </c>
      <c r="E96" s="68"/>
      <c r="F96" s="68"/>
      <c r="G96" s="170"/>
      <c r="H96" s="213"/>
      <c r="J96" s="31"/>
      <c r="K96" s="31"/>
      <c r="L96" s="31"/>
    </row>
    <row r="97" spans="1:12">
      <c r="A97" s="200" t="s">
        <v>113</v>
      </c>
      <c r="B97" s="220"/>
      <c r="C97" s="97"/>
      <c r="D97" s="230" t="s">
        <v>207</v>
      </c>
      <c r="E97" s="98"/>
      <c r="F97" s="98"/>
      <c r="G97" s="64"/>
      <c r="H97" s="234"/>
      <c r="J97" s="31"/>
      <c r="K97" s="31"/>
      <c r="L97" s="31"/>
    </row>
    <row r="98" spans="1:12">
      <c r="A98" s="200" t="s">
        <v>79</v>
      </c>
      <c r="B98" s="220"/>
      <c r="C98" s="97"/>
      <c r="D98" s="11" t="s">
        <v>489</v>
      </c>
      <c r="E98" s="98"/>
      <c r="F98" s="98"/>
      <c r="G98" s="64"/>
      <c r="H98" s="234"/>
      <c r="J98" s="31"/>
      <c r="K98" s="31"/>
      <c r="L98" s="31"/>
    </row>
    <row r="99" spans="1:12">
      <c r="A99" s="200"/>
      <c r="B99" s="215"/>
      <c r="C99" s="108"/>
      <c r="D99" s="109"/>
      <c r="E99" s="24"/>
      <c r="F99" s="8"/>
      <c r="G99" s="55"/>
      <c r="H99" s="239"/>
      <c r="J99" s="31"/>
      <c r="K99" s="31"/>
      <c r="L99" s="31"/>
    </row>
    <row r="100" spans="1:12">
      <c r="A100" s="200" t="s">
        <v>22</v>
      </c>
      <c r="B100" s="212" t="s">
        <v>471</v>
      </c>
      <c r="C100" s="16"/>
      <c r="D100" s="61" t="s">
        <v>536</v>
      </c>
      <c r="E100" s="68"/>
      <c r="F100" s="68"/>
      <c r="G100" s="170"/>
      <c r="H100" s="213"/>
    </row>
    <row r="101" spans="1:12">
      <c r="A101" s="200" t="s">
        <v>113</v>
      </c>
      <c r="B101" s="217"/>
      <c r="C101" s="6"/>
      <c r="D101" s="2" t="s">
        <v>207</v>
      </c>
      <c r="E101" s="96"/>
      <c r="F101" s="19"/>
      <c r="G101" s="59"/>
      <c r="H101" s="218"/>
    </row>
    <row r="102" spans="1:12">
      <c r="A102" s="200" t="s">
        <v>79</v>
      </c>
      <c r="B102" s="214"/>
      <c r="C102" s="15"/>
      <c r="D102" s="14" t="s">
        <v>438</v>
      </c>
      <c r="E102" s="21"/>
      <c r="F102" s="6"/>
      <c r="G102" s="28"/>
      <c r="H102" s="211"/>
    </row>
    <row r="103" spans="1:12">
      <c r="A103" s="200"/>
      <c r="B103" s="214"/>
      <c r="C103" s="15"/>
      <c r="D103" s="14"/>
      <c r="E103" s="21"/>
      <c r="F103" s="6"/>
      <c r="G103" s="28"/>
      <c r="H103" s="211"/>
    </row>
    <row r="104" spans="1:12">
      <c r="A104" s="200" t="s">
        <v>22</v>
      </c>
      <c r="B104" s="212" t="s">
        <v>470</v>
      </c>
      <c r="C104" s="16"/>
      <c r="D104" s="61" t="s">
        <v>537</v>
      </c>
      <c r="E104" s="68"/>
      <c r="F104" s="68"/>
      <c r="G104" s="170"/>
      <c r="H104" s="213"/>
    </row>
    <row r="105" spans="1:12">
      <c r="A105" s="200" t="s">
        <v>113</v>
      </c>
      <c r="B105" s="217"/>
      <c r="C105" s="6"/>
      <c r="D105" s="2" t="s">
        <v>207</v>
      </c>
      <c r="E105" s="96"/>
      <c r="F105" s="19"/>
      <c r="G105" s="59"/>
      <c r="H105" s="218"/>
    </row>
    <row r="106" spans="1:12">
      <c r="A106" s="200" t="s">
        <v>79</v>
      </c>
      <c r="B106" s="214"/>
      <c r="C106" s="15"/>
      <c r="D106" s="14" t="s">
        <v>438</v>
      </c>
      <c r="E106" s="21"/>
      <c r="F106" s="6"/>
      <c r="G106" s="28"/>
      <c r="H106" s="211"/>
    </row>
    <row r="107" spans="1:12">
      <c r="A107" s="200"/>
      <c r="B107" s="214"/>
      <c r="C107" s="15"/>
      <c r="D107" s="14"/>
      <c r="E107" s="21"/>
      <c r="F107" s="6"/>
      <c r="G107" s="28"/>
      <c r="H107" s="211"/>
    </row>
    <row r="108" spans="1:12">
      <c r="A108" s="200" t="s">
        <v>22</v>
      </c>
      <c r="B108" s="212" t="s">
        <v>447</v>
      </c>
      <c r="C108" s="16"/>
      <c r="D108" s="61" t="s">
        <v>538</v>
      </c>
      <c r="E108" s="68"/>
      <c r="F108" s="68"/>
      <c r="G108" s="170"/>
      <c r="H108" s="213"/>
    </row>
    <row r="109" spans="1:12">
      <c r="A109" s="200" t="s">
        <v>113</v>
      </c>
      <c r="B109" s="217"/>
      <c r="C109" s="6"/>
      <c r="D109" s="2" t="s">
        <v>207</v>
      </c>
      <c r="E109" s="96"/>
      <c r="F109" s="19"/>
      <c r="G109" s="59"/>
      <c r="H109" s="218"/>
    </row>
    <row r="110" spans="1:12">
      <c r="A110" s="200" t="s">
        <v>79</v>
      </c>
      <c r="B110" s="214"/>
      <c r="C110" s="15"/>
      <c r="D110" s="14" t="s">
        <v>495</v>
      </c>
      <c r="E110" s="21"/>
      <c r="F110" s="6"/>
      <c r="G110" s="28"/>
      <c r="H110" s="211"/>
    </row>
    <row r="111" spans="1:12">
      <c r="A111" s="200"/>
      <c r="B111" s="220"/>
      <c r="C111" s="97"/>
      <c r="D111" s="99"/>
      <c r="E111" s="98"/>
      <c r="F111" s="98"/>
      <c r="G111" s="28"/>
      <c r="H111" s="211"/>
    </row>
    <row r="112" spans="1:12">
      <c r="A112" s="200" t="s">
        <v>22</v>
      </c>
      <c r="B112" s="212" t="s">
        <v>448</v>
      </c>
      <c r="C112" s="16"/>
      <c r="D112" s="61" t="s">
        <v>539</v>
      </c>
      <c r="E112" s="68"/>
      <c r="F112" s="68"/>
      <c r="G112" s="170"/>
      <c r="H112" s="213"/>
    </row>
    <row r="113" spans="1:8">
      <c r="A113" s="200" t="s">
        <v>113</v>
      </c>
      <c r="B113" s="217"/>
      <c r="C113" s="6"/>
      <c r="D113" s="2" t="s">
        <v>207</v>
      </c>
      <c r="E113" s="96"/>
      <c r="F113" s="19"/>
      <c r="G113" s="59"/>
      <c r="H113" s="218"/>
    </row>
    <row r="114" spans="1:8">
      <c r="A114" s="200" t="s">
        <v>79</v>
      </c>
      <c r="B114" s="214"/>
      <c r="C114" s="15"/>
      <c r="D114" s="14" t="s">
        <v>450</v>
      </c>
      <c r="E114" s="21"/>
      <c r="F114" s="6"/>
      <c r="G114" s="28"/>
      <c r="H114" s="211"/>
    </row>
    <row r="115" spans="1:8">
      <c r="A115" s="200"/>
      <c r="B115" s="220"/>
      <c r="C115" s="97"/>
      <c r="D115" s="99"/>
      <c r="E115" s="98"/>
      <c r="F115" s="98"/>
      <c r="G115" s="28"/>
      <c r="H115" s="211"/>
    </row>
    <row r="116" spans="1:8">
      <c r="A116" s="200" t="s">
        <v>22</v>
      </c>
      <c r="B116" s="212" t="s">
        <v>449</v>
      </c>
      <c r="C116" s="16"/>
      <c r="D116" s="61" t="s">
        <v>540</v>
      </c>
      <c r="E116" s="68"/>
      <c r="F116" s="68"/>
      <c r="G116" s="170"/>
      <c r="H116" s="213"/>
    </row>
    <row r="117" spans="1:8">
      <c r="A117" s="200" t="s">
        <v>113</v>
      </c>
      <c r="B117" s="217"/>
      <c r="C117" s="6"/>
      <c r="D117" s="2" t="s">
        <v>207</v>
      </c>
      <c r="E117" s="96"/>
      <c r="F117" s="19"/>
      <c r="G117" s="59"/>
      <c r="H117" s="218"/>
    </row>
    <row r="118" spans="1:8">
      <c r="A118" s="200" t="s">
        <v>79</v>
      </c>
      <c r="B118" s="214"/>
      <c r="C118" s="15"/>
      <c r="D118" s="14" t="s">
        <v>450</v>
      </c>
      <c r="E118" s="21"/>
      <c r="F118" s="6"/>
      <c r="G118" s="28"/>
      <c r="H118" s="211"/>
    </row>
    <row r="119" spans="1:8">
      <c r="A119" s="200"/>
      <c r="B119" s="220"/>
      <c r="C119" s="97"/>
      <c r="D119" s="99"/>
      <c r="E119" s="98"/>
      <c r="F119" s="98"/>
      <c r="G119" s="28"/>
      <c r="H119" s="211"/>
    </row>
    <row r="120" spans="1:8">
      <c r="A120" s="200" t="s">
        <v>22</v>
      </c>
      <c r="B120" s="212" t="s">
        <v>453</v>
      </c>
      <c r="C120" s="16"/>
      <c r="D120" s="61" t="s">
        <v>541</v>
      </c>
      <c r="E120" s="68"/>
      <c r="F120" s="68"/>
      <c r="G120" s="170"/>
      <c r="H120" s="213"/>
    </row>
    <row r="121" spans="1:8">
      <c r="A121" s="200" t="s">
        <v>113</v>
      </c>
      <c r="B121" s="217"/>
      <c r="C121" s="6"/>
      <c r="D121" s="2" t="s">
        <v>207</v>
      </c>
      <c r="E121" s="96"/>
      <c r="F121" s="19"/>
      <c r="G121" s="59"/>
      <c r="H121" s="218"/>
    </row>
    <row r="122" spans="1:8">
      <c r="A122" s="200" t="s">
        <v>79</v>
      </c>
      <c r="B122" s="214"/>
      <c r="C122" s="15"/>
      <c r="D122" s="14" t="s">
        <v>451</v>
      </c>
      <c r="E122" s="21"/>
      <c r="F122" s="6"/>
      <c r="G122" s="28"/>
      <c r="H122" s="211"/>
    </row>
    <row r="123" spans="1:8">
      <c r="A123" s="200"/>
      <c r="B123" s="220"/>
      <c r="C123" s="97"/>
      <c r="D123" s="99"/>
      <c r="E123" s="98"/>
      <c r="F123" s="98"/>
      <c r="G123" s="28"/>
      <c r="H123" s="211"/>
    </row>
    <row r="124" spans="1:8">
      <c r="A124" s="200" t="s">
        <v>22</v>
      </c>
      <c r="B124" s="212" t="s">
        <v>452</v>
      </c>
      <c r="C124" s="16"/>
      <c r="D124" s="61" t="s">
        <v>542</v>
      </c>
      <c r="E124" s="68"/>
      <c r="F124" s="68"/>
      <c r="G124" s="170"/>
      <c r="H124" s="213"/>
    </row>
    <row r="125" spans="1:8">
      <c r="A125" s="200" t="s">
        <v>113</v>
      </c>
      <c r="B125" s="217"/>
      <c r="C125" s="6"/>
      <c r="D125" s="2" t="s">
        <v>207</v>
      </c>
      <c r="E125" s="96"/>
      <c r="F125" s="19"/>
      <c r="G125" s="59"/>
      <c r="H125" s="218"/>
    </row>
    <row r="126" spans="1:8">
      <c r="A126" s="200" t="s">
        <v>79</v>
      </c>
      <c r="B126" s="214"/>
      <c r="C126" s="15"/>
      <c r="D126" s="14" t="s">
        <v>454</v>
      </c>
      <c r="E126" s="21"/>
      <c r="F126" s="6"/>
      <c r="G126" s="28"/>
      <c r="H126" s="211"/>
    </row>
    <row r="127" spans="1:8">
      <c r="A127" s="200"/>
      <c r="B127" s="220"/>
      <c r="C127" s="97"/>
      <c r="D127" s="99"/>
      <c r="E127" s="98"/>
      <c r="F127" s="98"/>
      <c r="G127" s="28"/>
      <c r="H127" s="211"/>
    </row>
    <row r="128" spans="1:8">
      <c r="A128" s="200" t="s">
        <v>22</v>
      </c>
      <c r="B128" s="212" t="s">
        <v>487</v>
      </c>
      <c r="C128" s="16"/>
      <c r="D128" s="61" t="s">
        <v>543</v>
      </c>
      <c r="E128" s="68"/>
      <c r="F128" s="68"/>
      <c r="G128" s="170"/>
      <c r="H128" s="213"/>
    </row>
    <row r="129" spans="1:12">
      <c r="A129" s="200" t="s">
        <v>113</v>
      </c>
      <c r="B129" s="217"/>
      <c r="C129" s="6"/>
      <c r="D129" s="2" t="s">
        <v>207</v>
      </c>
      <c r="E129" s="96"/>
      <c r="F129" s="19"/>
      <c r="G129" s="59"/>
      <c r="H129" s="218"/>
    </row>
    <row r="130" spans="1:12">
      <c r="A130" s="200" t="s">
        <v>79</v>
      </c>
      <c r="B130" s="214"/>
      <c r="C130" s="15"/>
      <c r="D130" s="14" t="s">
        <v>488</v>
      </c>
      <c r="E130" s="21"/>
      <c r="F130" s="6"/>
      <c r="G130" s="28"/>
      <c r="H130" s="211"/>
    </row>
    <row r="131" spans="1:12" ht="13.5" thickBot="1">
      <c r="A131" s="200"/>
      <c r="B131" s="240"/>
      <c r="C131" s="241"/>
      <c r="D131" s="242"/>
      <c r="E131" s="243"/>
      <c r="F131" s="242"/>
      <c r="G131" s="242"/>
      <c r="H131" s="244"/>
    </row>
    <row r="132" spans="1:12">
      <c r="B132" s="236"/>
      <c r="C132" s="237"/>
      <c r="D132" s="238"/>
      <c r="E132" s="238"/>
      <c r="F132" s="238"/>
      <c r="G132" s="238"/>
      <c r="H132" s="238"/>
      <c r="J132" s="31"/>
      <c r="K132" s="31"/>
      <c r="L132" s="31"/>
    </row>
    <row r="133" spans="1:12" ht="30" customHeight="1">
      <c r="B133" s="171" t="s">
        <v>1</v>
      </c>
      <c r="C133" s="171"/>
      <c r="D133" s="196" t="str">
        <f>D4</f>
        <v>Strojní část - PS 01 Demontáže</v>
      </c>
      <c r="E133" s="197"/>
      <c r="F133" s="197"/>
      <c r="G133" s="57"/>
      <c r="H133" s="172">
        <f>SUM(H9:H131)</f>
        <v>0</v>
      </c>
    </row>
    <row r="134" spans="1:12">
      <c r="D134" s="1"/>
      <c r="E134" s="5"/>
      <c r="F134" s="5"/>
      <c r="G134" s="30"/>
    </row>
    <row r="135" spans="1:12">
      <c r="B135" s="29"/>
      <c r="C135" s="29"/>
      <c r="D135" s="5"/>
      <c r="E135" s="5"/>
      <c r="F135" s="5"/>
      <c r="G135" s="30"/>
    </row>
    <row r="136" spans="1:12">
      <c r="B136" s="164"/>
      <c r="C136" s="164"/>
      <c r="D136" s="5"/>
      <c r="E136" s="5"/>
      <c r="F136" s="5"/>
      <c r="G136" s="30"/>
    </row>
    <row r="137" spans="1:12">
      <c r="B137" s="164"/>
      <c r="C137" s="164"/>
      <c r="D137" s="5"/>
      <c r="E137" s="5"/>
      <c r="F137" s="5"/>
      <c r="G137" s="30"/>
    </row>
    <row r="138" spans="1:12">
      <c r="B138" s="164"/>
      <c r="C138" s="164"/>
      <c r="D138" s="5"/>
      <c r="E138" s="5"/>
      <c r="F138" s="5"/>
      <c r="G138" s="30"/>
    </row>
    <row r="139" spans="1:12">
      <c r="B139" s="164"/>
      <c r="C139" s="164"/>
      <c r="D139" s="5"/>
      <c r="E139" s="5"/>
      <c r="F139" s="5"/>
      <c r="G139" s="30"/>
    </row>
    <row r="140" spans="1:12">
      <c r="B140" s="164"/>
      <c r="C140" s="164"/>
      <c r="D140" s="5"/>
      <c r="E140" s="5"/>
      <c r="F140" s="5"/>
      <c r="G140" s="30"/>
    </row>
    <row r="141" spans="1:12">
      <c r="B141" s="164"/>
      <c r="C141" s="164"/>
      <c r="D141" s="30"/>
      <c r="E141" s="5"/>
      <c r="F141" s="5"/>
      <c r="G141" s="30"/>
    </row>
    <row r="142" spans="1:12">
      <c r="B142" s="164"/>
      <c r="C142" s="164"/>
      <c r="D142" s="30"/>
      <c r="E142" s="5"/>
      <c r="F142" s="5"/>
      <c r="G142" s="30"/>
    </row>
    <row r="143" spans="1:12">
      <c r="B143" s="164"/>
      <c r="C143" s="164"/>
      <c r="D143" s="30"/>
      <c r="E143" s="5"/>
      <c r="F143" s="5"/>
      <c r="G143" s="30"/>
    </row>
    <row r="144" spans="1:12">
      <c r="B144" s="164"/>
      <c r="C144" s="164"/>
      <c r="D144" s="30"/>
      <c r="E144" s="5"/>
      <c r="F144" s="5"/>
      <c r="G144" s="30"/>
    </row>
    <row r="145" spans="2:7">
      <c r="B145" s="164"/>
      <c r="C145" s="164"/>
      <c r="D145" s="30"/>
      <c r="E145" s="5"/>
      <c r="F145" s="5"/>
      <c r="G145" s="30"/>
    </row>
    <row r="146" spans="2:7">
      <c r="B146" s="164"/>
      <c r="C146" s="164"/>
      <c r="D146" s="30"/>
      <c r="E146" s="5"/>
      <c r="F146" s="5"/>
      <c r="G146" s="30"/>
    </row>
    <row r="147" spans="2:7">
      <c r="B147" s="164"/>
      <c r="C147" s="164"/>
      <c r="D147" s="30"/>
      <c r="E147" s="5"/>
      <c r="F147" s="5"/>
      <c r="G147" s="30"/>
    </row>
    <row r="148" spans="2:7">
      <c r="B148" s="164"/>
      <c r="C148" s="164"/>
      <c r="D148" s="30"/>
      <c r="E148" s="5"/>
      <c r="F148" s="5"/>
      <c r="G148" s="30"/>
    </row>
    <row r="149" spans="2:7">
      <c r="B149" s="164"/>
      <c r="C149" s="164"/>
      <c r="D149" s="30"/>
      <c r="E149" s="5"/>
      <c r="F149" s="5"/>
      <c r="G149" s="30"/>
    </row>
    <row r="150" spans="2:7">
      <c r="B150" s="164"/>
      <c r="C150" s="164"/>
      <c r="D150" s="30"/>
      <c r="E150" s="5"/>
      <c r="F150" s="5"/>
      <c r="G150" s="30"/>
    </row>
    <row r="151" spans="2:7">
      <c r="B151" s="164"/>
      <c r="C151" s="164"/>
      <c r="D151" s="30"/>
      <c r="E151" s="5"/>
      <c r="F151" s="5"/>
      <c r="G151" s="30"/>
    </row>
    <row r="152" spans="2:7">
      <c r="B152" s="164"/>
      <c r="C152" s="164"/>
      <c r="D152" s="30"/>
      <c r="E152" s="5"/>
      <c r="F152" s="5"/>
      <c r="G152" s="30"/>
    </row>
    <row r="153" spans="2:7">
      <c r="B153" s="164"/>
      <c r="C153" s="164"/>
      <c r="D153" s="30"/>
      <c r="E153" s="5"/>
      <c r="F153" s="5"/>
      <c r="G153" s="30"/>
    </row>
    <row r="154" spans="2:7">
      <c r="B154" s="164"/>
      <c r="C154" s="164"/>
      <c r="D154" s="30"/>
      <c r="E154" s="5"/>
      <c r="F154" s="5"/>
      <c r="G154" s="30"/>
    </row>
    <row r="155" spans="2:7">
      <c r="B155" s="164"/>
      <c r="C155" s="164"/>
      <c r="D155" s="30"/>
      <c r="E155" s="5"/>
      <c r="F155" s="5"/>
      <c r="G155" s="30"/>
    </row>
    <row r="156" spans="2:7">
      <c r="B156" s="164"/>
      <c r="C156" s="164"/>
      <c r="D156" s="30"/>
      <c r="E156" s="5"/>
      <c r="F156" s="5"/>
      <c r="G156" s="30"/>
    </row>
    <row r="157" spans="2:7">
      <c r="B157" s="164"/>
      <c r="C157" s="164"/>
      <c r="D157" s="30"/>
      <c r="E157" s="5"/>
      <c r="F157" s="5"/>
      <c r="G157" s="30"/>
    </row>
    <row r="158" spans="2:7">
      <c r="B158" s="164"/>
      <c r="C158" s="164"/>
      <c r="D158" s="30"/>
      <c r="E158" s="5"/>
      <c r="F158" s="5"/>
      <c r="G158" s="30"/>
    </row>
    <row r="159" spans="2:7">
      <c r="B159" s="164"/>
      <c r="C159" s="164"/>
      <c r="D159" s="30"/>
      <c r="E159" s="5"/>
      <c r="F159" s="5"/>
      <c r="G159" s="30"/>
    </row>
    <row r="160" spans="2:7">
      <c r="B160" s="164"/>
      <c r="C160" s="164"/>
      <c r="D160" s="30"/>
      <c r="E160" s="5"/>
      <c r="F160" s="5"/>
      <c r="G160" s="30"/>
    </row>
    <row r="161" spans="2:7">
      <c r="B161" s="164"/>
      <c r="C161" s="164"/>
      <c r="D161" s="30"/>
      <c r="E161" s="5"/>
      <c r="F161" s="5"/>
      <c r="G161" s="30"/>
    </row>
    <row r="162" spans="2:7">
      <c r="B162" s="164"/>
      <c r="C162" s="164"/>
      <c r="D162" s="30"/>
      <c r="E162" s="5"/>
      <c r="F162" s="5"/>
      <c r="G162" s="30"/>
    </row>
    <row r="163" spans="2:7">
      <c r="B163" s="164"/>
      <c r="C163" s="164"/>
      <c r="D163" s="30"/>
      <c r="E163" s="5"/>
      <c r="F163" s="5"/>
      <c r="G163" s="30"/>
    </row>
    <row r="164" spans="2:7">
      <c r="B164" s="164"/>
      <c r="C164" s="164"/>
      <c r="D164" s="30"/>
      <c r="E164" s="5"/>
      <c r="F164" s="5"/>
      <c r="G164" s="30"/>
    </row>
    <row r="165" spans="2:7">
      <c r="B165" s="164"/>
      <c r="C165" s="164"/>
      <c r="D165" s="30"/>
      <c r="E165" s="5"/>
      <c r="F165" s="5"/>
      <c r="G165" s="30"/>
    </row>
    <row r="166" spans="2:7">
      <c r="B166" s="164"/>
      <c r="C166" s="164"/>
      <c r="D166" s="30"/>
      <c r="E166" s="5"/>
      <c r="F166" s="5"/>
      <c r="G166" s="30"/>
    </row>
    <row r="167" spans="2:7">
      <c r="B167" s="164"/>
      <c r="C167" s="164"/>
      <c r="D167" s="30"/>
      <c r="E167" s="5"/>
      <c r="F167" s="5"/>
      <c r="G167" s="30"/>
    </row>
    <row r="168" spans="2:7">
      <c r="B168" s="164"/>
      <c r="C168" s="164"/>
      <c r="D168" s="30"/>
      <c r="E168" s="5"/>
      <c r="F168" s="5"/>
      <c r="G168" s="30"/>
    </row>
    <row r="169" spans="2:7">
      <c r="B169" s="164"/>
      <c r="C169" s="164"/>
      <c r="D169" s="30"/>
      <c r="E169" s="5"/>
      <c r="F169" s="5"/>
      <c r="G169" s="30"/>
    </row>
    <row r="170" spans="2:7">
      <c r="B170" s="164"/>
      <c r="C170" s="164"/>
      <c r="D170" s="30"/>
      <c r="E170" s="5"/>
      <c r="F170" s="5"/>
      <c r="G170" s="30"/>
    </row>
    <row r="171" spans="2:7">
      <c r="B171" s="164"/>
      <c r="C171" s="164"/>
      <c r="D171" s="30"/>
      <c r="E171" s="5"/>
      <c r="F171" s="5"/>
      <c r="G171" s="30"/>
    </row>
    <row r="172" spans="2:7">
      <c r="B172" s="164"/>
      <c r="C172" s="164"/>
      <c r="D172" s="30"/>
      <c r="E172" s="5"/>
      <c r="F172" s="5"/>
      <c r="G172" s="30"/>
    </row>
    <row r="173" spans="2:7">
      <c r="B173" s="164"/>
      <c r="C173" s="164"/>
      <c r="D173" s="30"/>
      <c r="E173" s="5"/>
      <c r="F173" s="5"/>
      <c r="G173" s="30"/>
    </row>
    <row r="174" spans="2:7">
      <c r="B174" s="164"/>
      <c r="C174" s="164"/>
      <c r="D174" s="30"/>
      <c r="E174" s="5"/>
      <c r="F174" s="5"/>
      <c r="G174" s="30"/>
    </row>
    <row r="175" spans="2:7">
      <c r="B175" s="164"/>
      <c r="C175" s="164"/>
      <c r="D175" s="30"/>
      <c r="E175" s="5"/>
      <c r="F175" s="5"/>
      <c r="G175" s="30"/>
    </row>
    <row r="176" spans="2:7">
      <c r="B176" s="164"/>
      <c r="C176" s="164"/>
      <c r="D176" s="30"/>
      <c r="E176" s="5"/>
      <c r="F176" s="5"/>
      <c r="G176" s="30"/>
    </row>
    <row r="177" spans="2:7">
      <c r="B177" s="164"/>
      <c r="C177" s="164"/>
      <c r="D177" s="30"/>
      <c r="E177" s="5"/>
      <c r="F177" s="5"/>
      <c r="G177" s="30"/>
    </row>
    <row r="178" spans="2:7">
      <c r="B178" s="164"/>
      <c r="C178" s="164"/>
      <c r="D178" s="30"/>
      <c r="E178" s="5"/>
      <c r="F178" s="5"/>
      <c r="G178" s="30"/>
    </row>
    <row r="179" spans="2:7">
      <c r="B179" s="164"/>
      <c r="C179" s="164"/>
      <c r="D179" s="30"/>
      <c r="E179" s="5"/>
      <c r="F179" s="5"/>
      <c r="G179" s="30"/>
    </row>
    <row r="180" spans="2:7">
      <c r="B180" s="164"/>
      <c r="C180" s="164"/>
      <c r="D180" s="30"/>
      <c r="E180" s="5"/>
      <c r="F180" s="5"/>
      <c r="G180" s="30"/>
    </row>
    <row r="181" spans="2:7">
      <c r="B181" s="164"/>
      <c r="C181" s="164"/>
      <c r="D181" s="30"/>
      <c r="E181" s="5"/>
      <c r="F181" s="5"/>
      <c r="G181" s="30"/>
    </row>
    <row r="182" spans="2:7">
      <c r="B182" s="164"/>
      <c r="C182" s="164"/>
      <c r="D182" s="30"/>
      <c r="E182" s="5"/>
      <c r="F182" s="5"/>
      <c r="G182" s="30"/>
    </row>
    <row r="183" spans="2:7">
      <c r="B183" s="164"/>
      <c r="C183" s="164"/>
      <c r="D183" s="30"/>
      <c r="E183" s="5"/>
      <c r="F183" s="5"/>
      <c r="G183" s="30"/>
    </row>
    <row r="184" spans="2:7">
      <c r="B184" s="164"/>
      <c r="C184" s="164"/>
      <c r="D184" s="30"/>
      <c r="E184" s="5"/>
      <c r="F184" s="5"/>
      <c r="G184" s="30"/>
    </row>
    <row r="185" spans="2:7">
      <c r="B185" s="164"/>
      <c r="C185" s="164"/>
      <c r="D185" s="30"/>
      <c r="E185" s="5"/>
      <c r="F185" s="5"/>
      <c r="G185" s="30"/>
    </row>
    <row r="186" spans="2:7">
      <c r="B186" s="164"/>
      <c r="C186" s="164"/>
      <c r="D186" s="30"/>
      <c r="E186" s="5"/>
      <c r="F186" s="5"/>
      <c r="G186" s="30"/>
    </row>
    <row r="187" spans="2:7">
      <c r="B187" s="164"/>
      <c r="C187" s="164"/>
      <c r="D187" s="30"/>
      <c r="E187" s="5"/>
      <c r="F187" s="5"/>
      <c r="G187" s="30"/>
    </row>
    <row r="188" spans="2:7">
      <c r="B188" s="164"/>
      <c r="C188" s="164"/>
      <c r="D188" s="30"/>
      <c r="E188" s="5"/>
      <c r="F188" s="5"/>
      <c r="G188" s="30"/>
    </row>
    <row r="189" spans="2:7">
      <c r="B189" s="164"/>
      <c r="C189" s="164"/>
      <c r="D189" s="30"/>
      <c r="E189" s="5"/>
      <c r="F189" s="5"/>
      <c r="G189" s="30"/>
    </row>
    <row r="190" spans="2:7">
      <c r="B190" s="164"/>
      <c r="C190" s="164"/>
      <c r="D190" s="30"/>
      <c r="E190" s="5"/>
      <c r="F190" s="5"/>
      <c r="G190" s="30"/>
    </row>
    <row r="191" spans="2:7">
      <c r="B191" s="164"/>
      <c r="C191" s="164"/>
      <c r="D191" s="30"/>
      <c r="E191" s="5"/>
      <c r="F191" s="5"/>
      <c r="G191" s="30"/>
    </row>
    <row r="192" spans="2:7">
      <c r="B192" s="164"/>
      <c r="C192" s="164"/>
      <c r="D192" s="30"/>
      <c r="E192" s="5"/>
      <c r="F192" s="5"/>
      <c r="G192" s="30"/>
    </row>
    <row r="193" spans="1:7">
      <c r="B193" s="164"/>
      <c r="C193" s="164"/>
      <c r="D193" s="30"/>
      <c r="E193" s="5"/>
      <c r="F193" s="5"/>
      <c r="G193" s="30"/>
    </row>
    <row r="194" spans="1:7">
      <c r="B194" s="164"/>
      <c r="C194" s="164"/>
      <c r="D194" s="30"/>
      <c r="E194" s="5"/>
      <c r="F194" s="5"/>
      <c r="G194" s="30"/>
    </row>
    <row r="195" spans="1:7">
      <c r="B195" s="164"/>
      <c r="C195" s="164"/>
      <c r="D195" s="30"/>
      <c r="E195" s="5"/>
      <c r="F195" s="5"/>
      <c r="G195" s="30"/>
    </row>
    <row r="196" spans="1:7">
      <c r="B196" s="164"/>
      <c r="C196" s="164"/>
      <c r="D196" s="30"/>
      <c r="E196" s="5"/>
      <c r="F196" s="5"/>
      <c r="G196" s="30"/>
    </row>
    <row r="197" spans="1:7">
      <c r="B197" s="164"/>
      <c r="C197" s="164"/>
      <c r="D197" s="30"/>
      <c r="E197" s="5"/>
      <c r="F197" s="5"/>
      <c r="G197" s="30"/>
    </row>
    <row r="198" spans="1:7">
      <c r="B198" s="164"/>
      <c r="C198" s="164"/>
      <c r="D198" s="30"/>
      <c r="E198" s="5"/>
      <c r="F198" s="5"/>
      <c r="G198" s="30"/>
    </row>
    <row r="199" spans="1:7">
      <c r="B199" s="164"/>
      <c r="C199" s="164"/>
      <c r="D199" s="30"/>
      <c r="E199" s="5"/>
      <c r="F199" s="5"/>
      <c r="G199" s="30"/>
    </row>
    <row r="200" spans="1:7">
      <c r="B200" s="164"/>
      <c r="C200" s="164"/>
      <c r="D200" s="30"/>
      <c r="E200" s="5"/>
      <c r="F200" s="5"/>
      <c r="G200" s="30"/>
    </row>
    <row r="201" spans="1:7">
      <c r="B201" s="164"/>
      <c r="C201" s="164"/>
      <c r="D201" s="30"/>
      <c r="E201" s="5"/>
      <c r="F201" s="5"/>
      <c r="G201" s="30"/>
    </row>
    <row r="202" spans="1:7">
      <c r="B202" s="164"/>
      <c r="C202" s="164"/>
      <c r="D202" s="30"/>
      <c r="E202" s="5"/>
      <c r="F202" s="5"/>
      <c r="G202" s="30"/>
    </row>
    <row r="203" spans="1:7">
      <c r="B203" s="164"/>
      <c r="C203" s="164"/>
      <c r="D203" s="30"/>
      <c r="E203" s="5"/>
      <c r="F203" s="5"/>
      <c r="G203" s="30"/>
    </row>
    <row r="204" spans="1:7">
      <c r="B204" s="164"/>
      <c r="C204" s="164"/>
      <c r="D204" s="30"/>
      <c r="E204" s="5"/>
      <c r="F204" s="5"/>
      <c r="G204" s="30"/>
    </row>
    <row r="205" spans="1:7">
      <c r="A205" s="152"/>
      <c r="B205" s="164"/>
      <c r="C205" s="164"/>
      <c r="D205" s="30"/>
      <c r="E205" s="5"/>
      <c r="F205" s="5"/>
    </row>
    <row r="206" spans="1:7">
      <c r="A206" s="152"/>
      <c r="B206" s="164"/>
      <c r="C206" s="164"/>
      <c r="D206" s="30"/>
      <c r="E206" s="5"/>
      <c r="F206" s="5"/>
    </row>
    <row r="207" spans="1:7">
      <c r="A207" s="152"/>
      <c r="B207" s="164"/>
      <c r="C207" s="164"/>
      <c r="D207" s="30"/>
      <c r="E207" s="5"/>
      <c r="F207" s="5"/>
    </row>
    <row r="208" spans="1:7">
      <c r="A208" s="152"/>
      <c r="B208" s="164"/>
      <c r="C208" s="164"/>
      <c r="D208" s="30"/>
      <c r="E208" s="5"/>
      <c r="F208" s="5"/>
    </row>
    <row r="209" spans="1:4">
      <c r="A209" s="152"/>
    </row>
    <row r="210" spans="1:4">
      <c r="A210" s="152"/>
    </row>
    <row r="211" spans="1:4">
      <c r="A211" s="152"/>
    </row>
    <row r="212" spans="1:4">
      <c r="A212" s="152"/>
    </row>
    <row r="213" spans="1:4">
      <c r="A213" s="152"/>
    </row>
    <row r="214" spans="1:4">
      <c r="A214" s="152"/>
    </row>
    <row r="215" spans="1:4">
      <c r="A215" s="152"/>
    </row>
    <row r="216" spans="1:4">
      <c r="A216" s="152"/>
    </row>
    <row r="217" spans="1:4">
      <c r="A217" s="152"/>
      <c r="B217" s="165"/>
      <c r="C217" s="165"/>
      <c r="D217" s="166"/>
    </row>
    <row r="218" spans="1:4">
      <c r="A218" s="152"/>
      <c r="B218" s="165"/>
      <c r="C218" s="165"/>
    </row>
    <row r="219" spans="1:4">
      <c r="A219" s="152"/>
      <c r="B219" s="165"/>
      <c r="C219" s="165"/>
    </row>
    <row r="220" spans="1:4">
      <c r="A220" s="152"/>
      <c r="B220" s="165"/>
      <c r="C220" s="165"/>
    </row>
    <row r="221" spans="1:4">
      <c r="A221" s="152"/>
      <c r="B221" s="165"/>
      <c r="C221" s="165"/>
    </row>
    <row r="222" spans="1:4">
      <c r="A222" s="152"/>
      <c r="B222" s="165"/>
      <c r="C222" s="165"/>
    </row>
    <row r="223" spans="1:4">
      <c r="A223" s="152"/>
      <c r="B223" s="165"/>
      <c r="C223" s="165"/>
    </row>
    <row r="224" spans="1:4">
      <c r="A224" s="152"/>
    </row>
    <row r="225" spans="1:4">
      <c r="A225" s="152"/>
      <c r="B225" s="165"/>
      <c r="C225" s="165"/>
      <c r="D225" s="166"/>
    </row>
    <row r="226" spans="1:4">
      <c r="A226" s="152"/>
      <c r="B226" s="165"/>
      <c r="C226" s="165"/>
    </row>
    <row r="227" spans="1:4">
      <c r="A227" s="152"/>
      <c r="B227" s="165"/>
      <c r="C227" s="165"/>
    </row>
    <row r="228" spans="1:4">
      <c r="A228" s="152"/>
      <c r="B228" s="165"/>
      <c r="C228" s="165"/>
    </row>
    <row r="229" spans="1:4">
      <c r="A229" s="152"/>
      <c r="B229" s="165"/>
      <c r="C229" s="165"/>
    </row>
    <row r="230" spans="1:4">
      <c r="A230" s="152"/>
      <c r="B230" s="165"/>
      <c r="C230" s="165"/>
    </row>
    <row r="231" spans="1:4">
      <c r="A231" s="152"/>
      <c r="D231" s="167"/>
    </row>
    <row r="232" spans="1:4">
      <c r="A232" s="152"/>
      <c r="B232" s="165"/>
      <c r="C232" s="165"/>
    </row>
    <row r="233" spans="1:4">
      <c r="A233" s="152"/>
      <c r="B233" s="165"/>
      <c r="C233" s="165"/>
      <c r="D233" s="166"/>
    </row>
    <row r="234" spans="1:4">
      <c r="A234" s="152"/>
      <c r="B234" s="165"/>
      <c r="C234" s="165"/>
    </row>
    <row r="235" spans="1:4">
      <c r="A235" s="152"/>
      <c r="B235" s="165"/>
      <c r="C235" s="165"/>
    </row>
    <row r="236" spans="1:4">
      <c r="A236" s="152"/>
      <c r="B236" s="165"/>
      <c r="C236" s="165"/>
    </row>
    <row r="237" spans="1:4">
      <c r="A237" s="152"/>
      <c r="B237" s="165"/>
      <c r="C237" s="165"/>
    </row>
    <row r="238" spans="1:4">
      <c r="A238" s="152"/>
      <c r="B238" s="165"/>
      <c r="C238" s="165"/>
    </row>
    <row r="239" spans="1:4">
      <c r="A239" s="152"/>
      <c r="B239" s="165"/>
      <c r="C239" s="165"/>
    </row>
    <row r="240" spans="1:4">
      <c r="A240" s="152"/>
      <c r="B240" s="165"/>
      <c r="C240" s="165"/>
      <c r="D240" s="166"/>
    </row>
    <row r="241" spans="1:4">
      <c r="A241" s="152"/>
      <c r="B241" s="165"/>
      <c r="C241" s="165"/>
    </row>
    <row r="242" spans="1:4">
      <c r="A242" s="152"/>
      <c r="B242" s="165"/>
      <c r="C242" s="165"/>
    </row>
    <row r="243" spans="1:4">
      <c r="A243" s="152"/>
      <c r="B243" s="165"/>
      <c r="C243" s="165"/>
    </row>
    <row r="244" spans="1:4">
      <c r="A244" s="152"/>
      <c r="B244" s="165"/>
      <c r="C244" s="165"/>
      <c r="D244" s="166"/>
    </row>
    <row r="245" spans="1:4">
      <c r="A245" s="152"/>
      <c r="B245" s="165"/>
      <c r="C245" s="165"/>
    </row>
    <row r="246" spans="1:4">
      <c r="A246" s="152"/>
      <c r="B246" s="165"/>
      <c r="C246" s="165"/>
    </row>
    <row r="247" spans="1:4">
      <c r="A247" s="152"/>
      <c r="B247" s="165"/>
      <c r="C247" s="165"/>
    </row>
    <row r="248" spans="1:4">
      <c r="A248" s="152"/>
      <c r="B248" s="165"/>
      <c r="C248" s="165"/>
      <c r="D248" s="166"/>
    </row>
    <row r="249" spans="1:4">
      <c r="A249" s="152"/>
      <c r="B249" s="165"/>
      <c r="C249" s="165"/>
    </row>
    <row r="250" spans="1:4">
      <c r="A250" s="152"/>
      <c r="B250" s="165"/>
      <c r="C250" s="165"/>
    </row>
    <row r="251" spans="1:4">
      <c r="A251" s="152"/>
    </row>
    <row r="252" spans="1:4">
      <c r="A252" s="152"/>
      <c r="B252" s="165"/>
      <c r="C252" s="165"/>
      <c r="D252" s="166"/>
    </row>
    <row r="253" spans="1:4">
      <c r="A253" s="152"/>
      <c r="B253" s="165"/>
      <c r="C253" s="165"/>
    </row>
    <row r="254" spans="1:4">
      <c r="A254" s="152"/>
      <c r="B254" s="165"/>
      <c r="C254" s="165"/>
    </row>
    <row r="255" spans="1:4">
      <c r="A255" s="152"/>
      <c r="B255" s="165"/>
      <c r="C255" s="165"/>
    </row>
    <row r="256" spans="1:4">
      <c r="A256" s="152"/>
      <c r="B256" s="165"/>
      <c r="C256" s="165"/>
    </row>
    <row r="257" spans="1:7">
      <c r="A257" s="152"/>
      <c r="B257" s="165"/>
      <c r="C257" s="165"/>
    </row>
    <row r="258" spans="1:7">
      <c r="A258" s="152"/>
    </row>
    <row r="259" spans="1:7">
      <c r="A259" s="152"/>
      <c r="G259" s="30"/>
    </row>
    <row r="260" spans="1:7">
      <c r="A260" s="152"/>
      <c r="B260" s="165"/>
      <c r="C260" s="165"/>
      <c r="D260" s="166"/>
      <c r="G260" s="30"/>
    </row>
    <row r="261" spans="1:7">
      <c r="A261" s="152"/>
      <c r="B261" s="165"/>
      <c r="C261" s="165"/>
      <c r="G261" s="30"/>
    </row>
    <row r="262" spans="1:7">
      <c r="A262" s="152"/>
      <c r="B262" s="165"/>
      <c r="C262" s="165"/>
      <c r="G262" s="30"/>
    </row>
    <row r="263" spans="1:7">
      <c r="A263" s="152"/>
      <c r="B263" s="165"/>
      <c r="C263" s="165"/>
      <c r="G263" s="30"/>
    </row>
    <row r="264" spans="1:7">
      <c r="A264" s="152"/>
      <c r="B264" s="165"/>
      <c r="C264" s="165"/>
      <c r="G264" s="30"/>
    </row>
    <row r="265" spans="1:7">
      <c r="A265" s="152"/>
      <c r="B265" s="165"/>
      <c r="C265" s="165"/>
      <c r="G265" s="30"/>
    </row>
    <row r="266" spans="1:7">
      <c r="A266" s="152"/>
      <c r="G266" s="30"/>
    </row>
    <row r="267" spans="1:7">
      <c r="A267" s="152"/>
      <c r="G267" s="30"/>
    </row>
    <row r="268" spans="1:7">
      <c r="A268" s="152"/>
      <c r="B268" s="165"/>
      <c r="C268" s="165"/>
      <c r="D268" s="166"/>
      <c r="G268" s="30"/>
    </row>
    <row r="269" spans="1:7">
      <c r="A269" s="152"/>
      <c r="B269" s="165"/>
      <c r="C269" s="165"/>
      <c r="G269" s="30"/>
    </row>
    <row r="270" spans="1:7">
      <c r="A270" s="152"/>
      <c r="B270" s="165"/>
      <c r="C270" s="165"/>
      <c r="G270" s="30"/>
    </row>
    <row r="271" spans="1:7">
      <c r="A271" s="152"/>
      <c r="B271" s="165"/>
      <c r="C271" s="165"/>
      <c r="G271" s="30"/>
    </row>
    <row r="272" spans="1:7">
      <c r="A272" s="152"/>
      <c r="B272" s="165"/>
      <c r="C272" s="165"/>
      <c r="G272" s="30"/>
    </row>
    <row r="273" spans="1:7">
      <c r="A273" s="152"/>
      <c r="B273" s="165"/>
      <c r="C273" s="165"/>
      <c r="G273" s="30"/>
    </row>
    <row r="274" spans="1:7">
      <c r="A274" s="152"/>
      <c r="G274" s="30"/>
    </row>
    <row r="275" spans="1:7">
      <c r="A275" s="152"/>
      <c r="G275" s="30"/>
    </row>
    <row r="276" spans="1:7">
      <c r="A276" s="152"/>
      <c r="B276" s="165"/>
      <c r="C276" s="165"/>
      <c r="D276" s="166"/>
      <c r="G276" s="30"/>
    </row>
    <row r="277" spans="1:7">
      <c r="A277" s="152"/>
      <c r="B277" s="165"/>
      <c r="C277" s="165"/>
    </row>
    <row r="278" spans="1:7">
      <c r="A278" s="152"/>
      <c r="B278" s="165"/>
      <c r="C278" s="165"/>
    </row>
    <row r="279" spans="1:7">
      <c r="A279" s="152"/>
      <c r="B279" s="165"/>
      <c r="C279" s="165"/>
    </row>
    <row r="280" spans="1:7">
      <c r="A280" s="152"/>
      <c r="B280" s="165"/>
      <c r="C280" s="165"/>
    </row>
    <row r="281" spans="1:7">
      <c r="A281" s="152"/>
      <c r="B281" s="165"/>
      <c r="C281" s="165"/>
    </row>
    <row r="282" spans="1:7">
      <c r="A282" s="152"/>
    </row>
    <row r="283" spans="1:7">
      <c r="A283" s="152"/>
    </row>
    <row r="284" spans="1:7">
      <c r="A284" s="152"/>
      <c r="B284" s="165"/>
      <c r="C284" s="165"/>
      <c r="D284" s="166"/>
    </row>
    <row r="285" spans="1:7">
      <c r="A285" s="152"/>
      <c r="B285" s="165"/>
      <c r="C285" s="165"/>
    </row>
    <row r="286" spans="1:7">
      <c r="A286" s="152"/>
      <c r="G286" s="30"/>
    </row>
    <row r="287" spans="1:7">
      <c r="A287" s="152"/>
      <c r="G287" s="30"/>
    </row>
    <row r="288" spans="1:7">
      <c r="A288" s="152"/>
      <c r="B288" s="165"/>
      <c r="C288" s="165"/>
      <c r="D288" s="166"/>
      <c r="G288" s="30"/>
    </row>
    <row r="289" spans="1:7">
      <c r="A289" s="152"/>
      <c r="B289" s="165"/>
      <c r="C289" s="165"/>
      <c r="G289" s="30"/>
    </row>
    <row r="290" spans="1:7">
      <c r="A290" s="152"/>
      <c r="G290" s="30"/>
    </row>
    <row r="291" spans="1:7">
      <c r="A291" s="152"/>
      <c r="G291" s="30"/>
    </row>
    <row r="292" spans="1:7">
      <c r="A292" s="152"/>
      <c r="B292" s="165"/>
      <c r="C292" s="165"/>
      <c r="D292" s="166"/>
      <c r="G292" s="30"/>
    </row>
    <row r="293" spans="1:7">
      <c r="A293" s="152"/>
      <c r="B293" s="165"/>
      <c r="C293" s="165"/>
      <c r="G293" s="30"/>
    </row>
    <row r="294" spans="1:7">
      <c r="A294" s="152"/>
      <c r="G294" s="30"/>
    </row>
    <row r="295" spans="1:7">
      <c r="A295" s="152"/>
      <c r="G295" s="30"/>
    </row>
    <row r="296" spans="1:7">
      <c r="A296" s="152"/>
      <c r="B296" s="165"/>
      <c r="C296" s="165"/>
      <c r="D296" s="166"/>
      <c r="G296" s="30"/>
    </row>
    <row r="297" spans="1:7">
      <c r="A297" s="152"/>
      <c r="B297" s="165"/>
      <c r="C297" s="165"/>
      <c r="G297" s="30"/>
    </row>
    <row r="298" spans="1:7">
      <c r="A298" s="152"/>
      <c r="B298" s="165"/>
      <c r="C298" s="165"/>
      <c r="G298" s="30"/>
    </row>
    <row r="299" spans="1:7">
      <c r="A299" s="152"/>
      <c r="B299" s="165"/>
      <c r="C299" s="165"/>
      <c r="G299" s="30"/>
    </row>
    <row r="300" spans="1:7">
      <c r="A300" s="152"/>
      <c r="B300" s="165"/>
      <c r="C300" s="165"/>
      <c r="D300" s="167"/>
      <c r="G300" s="30"/>
    </row>
    <row r="301" spans="1:7">
      <c r="A301" s="152"/>
      <c r="B301" s="165"/>
      <c r="C301" s="165"/>
      <c r="G301" s="30"/>
    </row>
    <row r="302" spans="1:7">
      <c r="A302" s="152"/>
      <c r="G302" s="30"/>
    </row>
    <row r="303" spans="1:7">
      <c r="A303" s="152"/>
      <c r="G303" s="30"/>
    </row>
    <row r="304" spans="1:7">
      <c r="A304" s="152"/>
      <c r="B304" s="165"/>
      <c r="C304" s="165"/>
      <c r="D304" s="166"/>
      <c r="G304" s="30"/>
    </row>
    <row r="305" spans="1:7">
      <c r="A305" s="152"/>
      <c r="B305" s="165"/>
      <c r="C305" s="165"/>
      <c r="G305" s="30"/>
    </row>
    <row r="306" spans="1:7">
      <c r="A306" s="152"/>
      <c r="B306" s="165"/>
      <c r="C306" s="165"/>
      <c r="G306" s="30"/>
    </row>
    <row r="307" spans="1:7">
      <c r="A307" s="152"/>
      <c r="B307" s="165"/>
      <c r="C307" s="165"/>
      <c r="G307" s="30"/>
    </row>
    <row r="308" spans="1:7">
      <c r="A308" s="152"/>
      <c r="B308" s="165"/>
      <c r="C308" s="165"/>
      <c r="D308" s="167"/>
      <c r="G308" s="30"/>
    </row>
    <row r="309" spans="1:7">
      <c r="A309" s="152"/>
      <c r="B309" s="165"/>
      <c r="C309" s="165"/>
      <c r="G309" s="30"/>
    </row>
    <row r="310" spans="1:7">
      <c r="G310" s="30"/>
    </row>
    <row r="311" spans="1:7">
      <c r="G311" s="30"/>
    </row>
    <row r="312" spans="1:7">
      <c r="B312" s="165"/>
      <c r="C312" s="165"/>
      <c r="D312" s="166"/>
      <c r="G312" s="30"/>
    </row>
    <row r="313" spans="1:7">
      <c r="B313" s="165"/>
      <c r="C313" s="165"/>
      <c r="G313" s="30"/>
    </row>
    <row r="314" spans="1:7">
      <c r="B314" s="165"/>
      <c r="C314" s="165"/>
      <c r="G314" s="30"/>
    </row>
    <row r="315" spans="1:7">
      <c r="B315" s="165"/>
      <c r="C315" s="165"/>
      <c r="G315" s="30"/>
    </row>
    <row r="316" spans="1:7">
      <c r="B316" s="165"/>
      <c r="C316" s="165"/>
      <c r="D316" s="167"/>
      <c r="G316" s="30"/>
    </row>
    <row r="317" spans="1:7">
      <c r="B317" s="165"/>
      <c r="C317" s="165"/>
      <c r="G317" s="30"/>
    </row>
    <row r="318" spans="1:7">
      <c r="G318" s="30"/>
    </row>
    <row r="319" spans="1:7">
      <c r="D319" s="167"/>
      <c r="G319" s="30"/>
    </row>
    <row r="320" spans="1:7">
      <c r="B320" s="165"/>
      <c r="C320" s="165"/>
      <c r="D320" s="168"/>
      <c r="E320" s="124"/>
      <c r="G320" s="30"/>
    </row>
    <row r="321" spans="2:7">
      <c r="B321" s="165"/>
      <c r="C321" s="165"/>
      <c r="D321" s="167"/>
      <c r="E321" s="124"/>
      <c r="G321" s="30"/>
    </row>
    <row r="322" spans="2:7">
      <c r="B322" s="165"/>
      <c r="C322" s="165"/>
      <c r="D322" s="167"/>
      <c r="E322" s="124"/>
      <c r="G322" s="30"/>
    </row>
    <row r="323" spans="2:7">
      <c r="B323" s="165"/>
      <c r="C323" s="165"/>
      <c r="D323" s="167"/>
      <c r="E323" s="124"/>
      <c r="G323" s="30"/>
    </row>
    <row r="324" spans="2:7">
      <c r="B324" s="165"/>
      <c r="C324" s="165"/>
      <c r="D324" s="167"/>
      <c r="E324" s="124"/>
      <c r="G324" s="30"/>
    </row>
    <row r="325" spans="2:7">
      <c r="B325" s="165"/>
      <c r="C325" s="165"/>
      <c r="D325" s="167"/>
      <c r="G325" s="30"/>
    </row>
    <row r="326" spans="2:7">
      <c r="D326" s="167"/>
      <c r="G326" s="30"/>
    </row>
    <row r="327" spans="2:7">
      <c r="B327" s="165"/>
      <c r="C327" s="165"/>
      <c r="D327" s="168"/>
      <c r="G327" s="30"/>
    </row>
    <row r="328" spans="2:7">
      <c r="B328" s="165"/>
      <c r="C328" s="165"/>
      <c r="D328" s="167"/>
      <c r="G328" s="30"/>
    </row>
    <row r="329" spans="2:7">
      <c r="B329" s="165"/>
      <c r="C329" s="165"/>
      <c r="D329" s="167"/>
      <c r="G329" s="30"/>
    </row>
    <row r="330" spans="2:7">
      <c r="B330" s="165"/>
      <c r="C330" s="165"/>
      <c r="D330" s="167"/>
      <c r="G330" s="30"/>
    </row>
    <row r="331" spans="2:7">
      <c r="B331" s="165"/>
      <c r="C331" s="165"/>
      <c r="D331" s="167"/>
      <c r="G331" s="30"/>
    </row>
    <row r="332" spans="2:7">
      <c r="D332" s="167"/>
      <c r="G332" s="30"/>
    </row>
    <row r="333" spans="2:7">
      <c r="D333" s="167"/>
      <c r="G333" s="30"/>
    </row>
    <row r="334" spans="2:7">
      <c r="B334" s="165"/>
      <c r="C334" s="165"/>
      <c r="D334" s="168"/>
      <c r="G334" s="30"/>
    </row>
    <row r="335" spans="2:7">
      <c r="B335" s="165"/>
      <c r="C335" s="165"/>
      <c r="D335" s="167"/>
      <c r="G335" s="30"/>
    </row>
    <row r="336" spans="2:7">
      <c r="B336" s="165"/>
      <c r="C336" s="165"/>
      <c r="D336" s="167"/>
      <c r="G336" s="30"/>
    </row>
    <row r="337" spans="2:7">
      <c r="B337" s="165"/>
      <c r="C337" s="165"/>
      <c r="D337" s="167"/>
      <c r="G337" s="30"/>
    </row>
    <row r="338" spans="2:7">
      <c r="B338" s="165"/>
      <c r="C338" s="165"/>
      <c r="D338" s="167"/>
      <c r="G338" s="30"/>
    </row>
    <row r="339" spans="2:7">
      <c r="D339" s="167"/>
      <c r="G339" s="30"/>
    </row>
    <row r="340" spans="2:7">
      <c r="D340" s="167"/>
    </row>
    <row r="341" spans="2:7">
      <c r="B341" s="165"/>
      <c r="C341" s="165"/>
      <c r="D341" s="168"/>
    </row>
    <row r="342" spans="2:7">
      <c r="B342" s="165"/>
      <c r="C342" s="165"/>
      <c r="D342" s="167"/>
    </row>
    <row r="343" spans="2:7">
      <c r="B343" s="165"/>
      <c r="C343" s="165"/>
      <c r="D343" s="167"/>
    </row>
    <row r="344" spans="2:7">
      <c r="B344" s="165"/>
      <c r="C344" s="165"/>
      <c r="D344" s="167"/>
    </row>
    <row r="345" spans="2:7">
      <c r="B345" s="165"/>
      <c r="C345" s="165"/>
      <c r="D345" s="167"/>
    </row>
    <row r="346" spans="2:7">
      <c r="B346" s="165"/>
      <c r="C346" s="165"/>
      <c r="D346" s="167"/>
    </row>
    <row r="347" spans="2:7">
      <c r="B347" s="165"/>
      <c r="C347" s="165"/>
      <c r="D347" s="167"/>
    </row>
    <row r="348" spans="2:7">
      <c r="D348" s="167"/>
    </row>
    <row r="349" spans="2:7">
      <c r="B349" s="165"/>
      <c r="C349" s="165"/>
      <c r="D349" s="168"/>
    </row>
    <row r="350" spans="2:7">
      <c r="B350" s="165"/>
      <c r="C350" s="165"/>
      <c r="D350" s="167"/>
    </row>
    <row r="351" spans="2:7">
      <c r="B351" s="165"/>
      <c r="C351" s="165"/>
      <c r="D351" s="167"/>
    </row>
    <row r="352" spans="2:7">
      <c r="B352" s="165"/>
      <c r="C352" s="165"/>
      <c r="D352" s="167"/>
    </row>
    <row r="353" spans="2:4">
      <c r="D353" s="167"/>
    </row>
    <row r="354" spans="2:4">
      <c r="B354" s="165"/>
      <c r="C354" s="165"/>
      <c r="D354" s="168"/>
    </row>
    <row r="355" spans="2:4">
      <c r="B355" s="165"/>
      <c r="C355" s="165"/>
      <c r="D355" s="167"/>
    </row>
    <row r="356" spans="2:4">
      <c r="B356" s="165"/>
      <c r="C356" s="165"/>
      <c r="D356" s="167"/>
    </row>
    <row r="357" spans="2:4">
      <c r="B357" s="165"/>
      <c r="C357" s="165"/>
      <c r="D357" s="167"/>
    </row>
    <row r="359" spans="2:4">
      <c r="B359" s="165"/>
      <c r="C359" s="165"/>
      <c r="D359" s="166"/>
    </row>
    <row r="360" spans="2:4">
      <c r="B360" s="165"/>
      <c r="C360" s="165"/>
      <c r="D360" s="166"/>
    </row>
    <row r="361" spans="2:4">
      <c r="D361" s="167"/>
    </row>
    <row r="362" spans="2:4">
      <c r="B362" s="165"/>
      <c r="C362" s="165"/>
      <c r="D362" s="168"/>
    </row>
    <row r="363" spans="2:4">
      <c r="B363" s="165"/>
      <c r="C363" s="165"/>
      <c r="D363" s="167"/>
    </row>
    <row r="364" spans="2:4">
      <c r="B364" s="165"/>
      <c r="C364" s="165"/>
      <c r="D364" s="167"/>
    </row>
    <row r="365" spans="2:4">
      <c r="D365" s="167"/>
    </row>
    <row r="366" spans="2:4">
      <c r="D366" s="167"/>
    </row>
    <row r="367" spans="2:4">
      <c r="B367" s="165"/>
      <c r="C367" s="165"/>
      <c r="D367" s="168"/>
    </row>
    <row r="368" spans="2:4">
      <c r="B368" s="165"/>
      <c r="C368" s="165"/>
      <c r="D368" s="167"/>
    </row>
    <row r="369" spans="2:4">
      <c r="B369" s="165"/>
      <c r="C369" s="165"/>
      <c r="D369" s="167"/>
    </row>
    <row r="370" spans="2:4">
      <c r="B370" s="165"/>
      <c r="C370" s="165"/>
      <c r="D370" s="167"/>
    </row>
    <row r="371" spans="2:4">
      <c r="B371" s="165"/>
      <c r="C371" s="165"/>
      <c r="D371" s="167"/>
    </row>
    <row r="372" spans="2:4">
      <c r="B372" s="165"/>
      <c r="C372" s="165"/>
      <c r="D372" s="167"/>
    </row>
    <row r="373" spans="2:4">
      <c r="D373" s="167"/>
    </row>
    <row r="375" spans="2:4">
      <c r="B375" s="165"/>
      <c r="C375" s="165"/>
      <c r="D375" s="166"/>
    </row>
    <row r="376" spans="2:4">
      <c r="B376" s="165"/>
      <c r="C376" s="165"/>
    </row>
    <row r="377" spans="2:4">
      <c r="B377" s="165"/>
      <c r="C377" s="165"/>
    </row>
    <row r="378" spans="2:4">
      <c r="B378" s="165"/>
      <c r="C378" s="165"/>
    </row>
    <row r="379" spans="2:4">
      <c r="B379" s="165"/>
      <c r="C379" s="165"/>
      <c r="D379" s="167"/>
    </row>
    <row r="380" spans="2:4">
      <c r="B380" s="165"/>
      <c r="C380" s="165"/>
    </row>
    <row r="381" spans="2:4">
      <c r="D381" s="167"/>
    </row>
    <row r="382" spans="2:4">
      <c r="B382" s="165"/>
      <c r="C382" s="165"/>
      <c r="D382" s="168"/>
    </row>
    <row r="383" spans="2:4">
      <c r="B383" s="165"/>
      <c r="C383" s="165"/>
      <c r="D383" s="167"/>
    </row>
    <row r="384" spans="2:4">
      <c r="B384" s="165"/>
      <c r="C384" s="165"/>
      <c r="D384" s="167"/>
    </row>
    <row r="385" spans="2:4">
      <c r="B385" s="165"/>
      <c r="C385" s="165"/>
      <c r="D385" s="167"/>
    </row>
    <row r="386" spans="2:4">
      <c r="B386" s="165"/>
      <c r="C386" s="165"/>
      <c r="D386" s="167"/>
    </row>
    <row r="387" spans="2:4">
      <c r="B387" s="165"/>
      <c r="C387" s="165"/>
      <c r="D387" s="167"/>
    </row>
    <row r="388" spans="2:4">
      <c r="B388" s="165"/>
      <c r="C388" s="165"/>
      <c r="D388" s="167"/>
    </row>
    <row r="389" spans="2:4">
      <c r="D389" s="167"/>
    </row>
    <row r="390" spans="2:4">
      <c r="B390" s="165"/>
      <c r="C390" s="165"/>
      <c r="D390" s="168"/>
    </row>
    <row r="391" spans="2:4">
      <c r="B391" s="165"/>
      <c r="C391" s="165"/>
      <c r="D391" s="167"/>
    </row>
    <row r="392" spans="2:4">
      <c r="B392" s="165"/>
      <c r="C392" s="165"/>
      <c r="D392" s="167"/>
    </row>
    <row r="393" spans="2:4">
      <c r="B393" s="165"/>
      <c r="C393" s="165"/>
      <c r="D393" s="167"/>
    </row>
    <row r="394" spans="2:4">
      <c r="B394" s="165"/>
      <c r="C394" s="165"/>
      <c r="D394" s="167"/>
    </row>
    <row r="395" spans="2:4">
      <c r="B395" s="165"/>
      <c r="C395" s="165"/>
      <c r="D395" s="167"/>
    </row>
    <row r="396" spans="2:4">
      <c r="D396" s="167"/>
    </row>
    <row r="397" spans="2:4">
      <c r="B397" s="165"/>
      <c r="C397" s="165"/>
    </row>
    <row r="398" spans="2:4">
      <c r="B398" s="165"/>
      <c r="C398" s="165"/>
      <c r="D398" s="166"/>
    </row>
    <row r="399" spans="2:4">
      <c r="B399" s="165"/>
      <c r="C399" s="165"/>
    </row>
    <row r="400" spans="2:4">
      <c r="B400" s="165"/>
      <c r="C400" s="165"/>
    </row>
    <row r="401" spans="2:7">
      <c r="B401" s="165"/>
      <c r="C401" s="165"/>
    </row>
    <row r="402" spans="2:7">
      <c r="B402" s="165"/>
      <c r="C402" s="165"/>
    </row>
    <row r="403" spans="2:7">
      <c r="B403" s="165"/>
      <c r="C403" s="165"/>
      <c r="D403" s="169"/>
    </row>
    <row r="405" spans="2:7">
      <c r="B405" s="165"/>
      <c r="C405" s="165"/>
      <c r="D405" s="166"/>
      <c r="G405" s="30"/>
    </row>
    <row r="406" spans="2:7">
      <c r="B406" s="165"/>
      <c r="C406" s="165"/>
      <c r="G406" s="30"/>
    </row>
    <row r="407" spans="2:7">
      <c r="B407" s="165"/>
      <c r="C407" s="165"/>
      <c r="G407" s="30"/>
    </row>
    <row r="408" spans="2:7">
      <c r="B408" s="165"/>
      <c r="C408" s="165"/>
      <c r="G408" s="30"/>
    </row>
    <row r="409" spans="2:7">
      <c r="B409" s="165"/>
      <c r="C409" s="165"/>
      <c r="G409" s="30"/>
    </row>
    <row r="410" spans="2:7">
      <c r="B410" s="165"/>
      <c r="C410" s="165"/>
      <c r="G410" s="30"/>
    </row>
    <row r="411" spans="2:7">
      <c r="G411" s="30"/>
    </row>
    <row r="412" spans="2:7">
      <c r="B412" s="165"/>
      <c r="C412" s="165"/>
      <c r="D412" s="166"/>
      <c r="G412" s="30"/>
    </row>
    <row r="413" spans="2:7">
      <c r="B413" s="165"/>
      <c r="C413" s="165"/>
      <c r="G413" s="30"/>
    </row>
    <row r="414" spans="2:7">
      <c r="B414" s="165"/>
      <c r="C414" s="165"/>
      <c r="G414" s="30"/>
    </row>
    <row r="415" spans="2:7">
      <c r="B415" s="165"/>
      <c r="C415" s="165"/>
      <c r="G415" s="30"/>
    </row>
    <row r="416" spans="2:7">
      <c r="B416" s="165"/>
      <c r="C416" s="165"/>
      <c r="G416" s="30"/>
    </row>
    <row r="417" spans="2:7">
      <c r="G417" s="30"/>
    </row>
    <row r="418" spans="2:7">
      <c r="B418" s="165"/>
      <c r="C418" s="165"/>
      <c r="D418" s="166"/>
      <c r="G418" s="30"/>
    </row>
    <row r="419" spans="2:7">
      <c r="B419" s="165"/>
      <c r="C419" s="165"/>
      <c r="G419" s="30"/>
    </row>
    <row r="420" spans="2:7">
      <c r="D420" s="167"/>
      <c r="G420" s="30"/>
    </row>
    <row r="421" spans="2:7">
      <c r="B421" s="165"/>
      <c r="C421" s="165"/>
      <c r="D421" s="168"/>
      <c r="G421" s="30"/>
    </row>
    <row r="422" spans="2:7">
      <c r="B422" s="165"/>
      <c r="C422" s="165"/>
      <c r="D422" s="167"/>
      <c r="G422" s="30"/>
    </row>
    <row r="423" spans="2:7">
      <c r="B423" s="165"/>
      <c r="C423" s="165"/>
      <c r="D423" s="167"/>
      <c r="G423" s="30"/>
    </row>
    <row r="424" spans="2:7">
      <c r="D424" s="167"/>
      <c r="G424" s="30"/>
    </row>
    <row r="425" spans="2:7">
      <c r="B425" s="165"/>
      <c r="C425" s="165"/>
      <c r="G425" s="30"/>
    </row>
    <row r="426" spans="2:7">
      <c r="B426" s="165"/>
      <c r="C426" s="165"/>
      <c r="D426" s="166"/>
      <c r="G426" s="30"/>
    </row>
    <row r="427" spans="2:7">
      <c r="B427" s="165"/>
      <c r="C427" s="165"/>
      <c r="G427" s="30"/>
    </row>
    <row r="428" spans="2:7">
      <c r="B428" s="165"/>
      <c r="C428" s="165"/>
      <c r="G428" s="30"/>
    </row>
    <row r="429" spans="2:7">
      <c r="B429" s="165"/>
      <c r="C429" s="165"/>
      <c r="G429" s="30"/>
    </row>
    <row r="430" spans="2:7">
      <c r="B430" s="165"/>
      <c r="C430" s="165"/>
      <c r="D430" s="167"/>
      <c r="G430" s="30"/>
    </row>
    <row r="431" spans="2:7">
      <c r="B431" s="165"/>
      <c r="C431" s="165"/>
      <c r="D431" s="167"/>
      <c r="G431" s="30"/>
    </row>
    <row r="432" spans="2:7">
      <c r="B432" s="165"/>
      <c r="C432" s="165"/>
      <c r="G432" s="30"/>
    </row>
    <row r="433" spans="2:7">
      <c r="G433" s="30"/>
    </row>
    <row r="434" spans="2:7">
      <c r="B434" s="165"/>
      <c r="C434" s="165"/>
      <c r="D434" s="166"/>
      <c r="G434" s="30"/>
    </row>
    <row r="435" spans="2:7">
      <c r="B435" s="165"/>
      <c r="C435" s="165"/>
      <c r="G435" s="30"/>
    </row>
    <row r="436" spans="2:7">
      <c r="B436" s="165"/>
      <c r="C436" s="165"/>
      <c r="G436" s="30"/>
    </row>
    <row r="437" spans="2:7">
      <c r="B437" s="165"/>
      <c r="C437" s="165"/>
      <c r="G437" s="30"/>
    </row>
    <row r="438" spans="2:7">
      <c r="B438" s="165"/>
      <c r="C438" s="165"/>
      <c r="G438" s="30"/>
    </row>
    <row r="439" spans="2:7">
      <c r="B439" s="165"/>
      <c r="C439" s="165"/>
      <c r="G439" s="30"/>
    </row>
    <row r="440" spans="2:7">
      <c r="G440" s="30"/>
    </row>
    <row r="441" spans="2:7">
      <c r="G441" s="30"/>
    </row>
    <row r="442" spans="2:7">
      <c r="B442" s="165"/>
      <c r="C442" s="165"/>
      <c r="D442" s="166"/>
      <c r="G442" s="30"/>
    </row>
    <row r="443" spans="2:7">
      <c r="B443" s="165"/>
      <c r="C443" s="165"/>
      <c r="G443" s="30"/>
    </row>
    <row r="444" spans="2:7">
      <c r="B444" s="165"/>
      <c r="C444" s="165"/>
      <c r="G444" s="30"/>
    </row>
    <row r="445" spans="2:7">
      <c r="B445" s="165"/>
      <c r="C445" s="165"/>
      <c r="G445" s="30"/>
    </row>
    <row r="446" spans="2:7">
      <c r="B446" s="165"/>
      <c r="C446" s="165"/>
      <c r="G446" s="30"/>
    </row>
    <row r="447" spans="2:7">
      <c r="G447" s="30"/>
    </row>
    <row r="448" spans="2:7">
      <c r="B448" s="165"/>
      <c r="C448" s="165"/>
      <c r="G448" s="30"/>
    </row>
    <row r="449" spans="2:7">
      <c r="B449" s="165"/>
      <c r="C449" s="165"/>
      <c r="D449" s="166"/>
      <c r="G449" s="30"/>
    </row>
    <row r="450" spans="2:7">
      <c r="B450" s="165"/>
      <c r="C450" s="165"/>
      <c r="G450" s="30"/>
    </row>
    <row r="451" spans="2:7">
      <c r="B451" s="165"/>
      <c r="C451" s="165"/>
      <c r="G451" s="30"/>
    </row>
    <row r="452" spans="2:7">
      <c r="B452" s="165"/>
      <c r="C452" s="165"/>
      <c r="G452" s="30"/>
    </row>
    <row r="453" spans="2:7">
      <c r="B453" s="165"/>
      <c r="C453" s="165"/>
      <c r="G453" s="30"/>
    </row>
    <row r="454" spans="2:7">
      <c r="B454" s="165"/>
      <c r="C454" s="165"/>
      <c r="G454" s="30"/>
    </row>
    <row r="455" spans="2:7">
      <c r="B455" s="165"/>
      <c r="C455" s="165"/>
      <c r="G455" s="30"/>
    </row>
    <row r="456" spans="2:7">
      <c r="G456" s="30"/>
    </row>
    <row r="457" spans="2:7">
      <c r="B457" s="165"/>
      <c r="C457" s="165"/>
      <c r="D457" s="166"/>
      <c r="G457" s="30"/>
    </row>
    <row r="458" spans="2:7">
      <c r="B458" s="165"/>
      <c r="C458" s="165"/>
      <c r="G458" s="30"/>
    </row>
    <row r="459" spans="2:7">
      <c r="B459" s="165"/>
      <c r="C459" s="165"/>
      <c r="G459" s="30"/>
    </row>
    <row r="460" spans="2:7">
      <c r="B460" s="165"/>
      <c r="C460" s="165"/>
      <c r="G460" s="30"/>
    </row>
    <row r="461" spans="2:7">
      <c r="B461" s="165"/>
      <c r="C461" s="165"/>
      <c r="G461" s="30"/>
    </row>
    <row r="462" spans="2:7">
      <c r="B462" s="165"/>
      <c r="C462" s="165"/>
      <c r="G462" s="30"/>
    </row>
    <row r="463" spans="2:7">
      <c r="B463" s="165"/>
      <c r="C463" s="165"/>
      <c r="G463" s="30"/>
    </row>
    <row r="464" spans="2:7">
      <c r="B464" s="165"/>
      <c r="C464" s="165"/>
      <c r="D464" s="166"/>
      <c r="G464" s="30"/>
    </row>
    <row r="465" spans="2:7">
      <c r="B465" s="165"/>
      <c r="C465" s="165"/>
      <c r="G465" s="30"/>
    </row>
    <row r="466" spans="2:7">
      <c r="B466" s="165"/>
      <c r="C466" s="165"/>
      <c r="G466" s="30"/>
    </row>
    <row r="467" spans="2:7">
      <c r="B467" s="165"/>
      <c r="C467" s="165"/>
      <c r="G467" s="30"/>
    </row>
    <row r="468" spans="2:7">
      <c r="B468" s="165"/>
      <c r="C468" s="165"/>
      <c r="G468" s="30"/>
    </row>
    <row r="469" spans="2:7">
      <c r="B469" s="165"/>
      <c r="C469" s="165"/>
      <c r="G469" s="30"/>
    </row>
    <row r="470" spans="2:7">
      <c r="B470" s="165"/>
      <c r="C470" s="165"/>
      <c r="G470" s="30"/>
    </row>
    <row r="471" spans="2:7">
      <c r="G471" s="30"/>
    </row>
    <row r="472" spans="2:7">
      <c r="B472" s="165"/>
      <c r="C472" s="165"/>
      <c r="D472" s="166"/>
      <c r="G472" s="30"/>
    </row>
    <row r="473" spans="2:7">
      <c r="B473" s="165"/>
      <c r="C473" s="165"/>
      <c r="G473" s="30"/>
    </row>
    <row r="474" spans="2:7">
      <c r="G474" s="30"/>
    </row>
    <row r="475" spans="2:7">
      <c r="B475" s="165"/>
      <c r="C475" s="165"/>
      <c r="D475" s="166"/>
      <c r="E475" s="124"/>
      <c r="G475" s="30"/>
    </row>
    <row r="476" spans="2:7">
      <c r="B476" s="165"/>
      <c r="C476" s="165"/>
      <c r="E476" s="124"/>
      <c r="G476" s="30"/>
    </row>
    <row r="477" spans="2:7">
      <c r="B477" s="165"/>
      <c r="C477" s="165"/>
      <c r="E477" s="124"/>
      <c r="G477" s="30"/>
    </row>
    <row r="478" spans="2:7">
      <c r="B478" s="165"/>
      <c r="C478" s="165"/>
      <c r="E478" s="124"/>
      <c r="G478" s="30"/>
    </row>
    <row r="479" spans="2:7">
      <c r="G479" s="30"/>
    </row>
    <row r="480" spans="2:7">
      <c r="G480" s="30"/>
    </row>
    <row r="481" spans="2:7">
      <c r="B481" s="165"/>
      <c r="C481" s="165"/>
      <c r="D481" s="168"/>
      <c r="G481" s="30"/>
    </row>
    <row r="482" spans="2:7">
      <c r="B482" s="165"/>
      <c r="C482" s="165"/>
      <c r="D482" s="167"/>
      <c r="G482" s="30"/>
    </row>
    <row r="483" spans="2:7">
      <c r="B483" s="165"/>
      <c r="C483" s="165"/>
      <c r="D483" s="167"/>
      <c r="G483" s="30"/>
    </row>
    <row r="484" spans="2:7">
      <c r="B484" s="165"/>
      <c r="C484" s="165"/>
      <c r="D484" s="167"/>
      <c r="G484" s="30"/>
    </row>
    <row r="485" spans="2:7">
      <c r="B485" s="165"/>
      <c r="C485" s="165"/>
      <c r="D485" s="167"/>
      <c r="G485" s="30"/>
    </row>
    <row r="486" spans="2:7">
      <c r="B486" s="165"/>
      <c r="C486" s="165"/>
      <c r="D486" s="167"/>
      <c r="G486" s="30"/>
    </row>
    <row r="487" spans="2:7">
      <c r="G487" s="30"/>
    </row>
    <row r="488" spans="2:7">
      <c r="G488" s="30"/>
    </row>
    <row r="489" spans="2:7">
      <c r="G489" s="30"/>
    </row>
    <row r="490" spans="2:7">
      <c r="G490" s="30"/>
    </row>
    <row r="491" spans="2:7">
      <c r="G491" s="30"/>
    </row>
    <row r="492" spans="2:7">
      <c r="G492" s="30"/>
    </row>
    <row r="493" spans="2:7">
      <c r="G493" s="30"/>
    </row>
    <row r="494" spans="2:7">
      <c r="G494" s="30"/>
    </row>
    <row r="495" spans="2:7">
      <c r="G495" s="30"/>
    </row>
    <row r="496" spans="2:7">
      <c r="G496" s="30"/>
    </row>
    <row r="497" spans="7:7">
      <c r="G497" s="30"/>
    </row>
    <row r="498" spans="7:7">
      <c r="G498" s="30"/>
    </row>
    <row r="499" spans="7:7">
      <c r="G499" s="30"/>
    </row>
    <row r="500" spans="7:7">
      <c r="G500" s="30"/>
    </row>
    <row r="501" spans="7:7">
      <c r="G501" s="30"/>
    </row>
    <row r="502" spans="7:7">
      <c r="G502" s="30"/>
    </row>
    <row r="503" spans="7:7">
      <c r="G503" s="30"/>
    </row>
    <row r="504" spans="7:7">
      <c r="G504" s="30"/>
    </row>
    <row r="505" spans="7:7">
      <c r="G505" s="30"/>
    </row>
    <row r="506" spans="7:7">
      <c r="G506" s="30"/>
    </row>
    <row r="507" spans="7:7">
      <c r="G507" s="30"/>
    </row>
    <row r="508" spans="7:7">
      <c r="G508" s="30"/>
    </row>
    <row r="509" spans="7:7">
      <c r="G509" s="30"/>
    </row>
    <row r="510" spans="7:7">
      <c r="G510" s="30"/>
    </row>
    <row r="511" spans="7:7">
      <c r="G511" s="30"/>
    </row>
    <row r="512" spans="7:7">
      <c r="G512" s="30"/>
    </row>
    <row r="513" spans="7:7">
      <c r="G513" s="30"/>
    </row>
    <row r="514" spans="7:7">
      <c r="G514" s="30"/>
    </row>
    <row r="515" spans="7:7">
      <c r="G515" s="30"/>
    </row>
    <row r="516" spans="7:7">
      <c r="G516" s="30"/>
    </row>
    <row r="517" spans="7:7">
      <c r="G517" s="30"/>
    </row>
    <row r="518" spans="7:7">
      <c r="G518" s="30"/>
    </row>
    <row r="519" spans="7:7">
      <c r="G519" s="30"/>
    </row>
    <row r="571" spans="7:7">
      <c r="G571" s="30"/>
    </row>
    <row r="572" spans="7:7">
      <c r="G572" s="30"/>
    </row>
    <row r="573" spans="7:7">
      <c r="G573" s="30"/>
    </row>
    <row r="574" spans="7:7">
      <c r="G574" s="30"/>
    </row>
    <row r="575" spans="7:7">
      <c r="G575" s="30"/>
    </row>
    <row r="576" spans="7:7">
      <c r="G576" s="30"/>
    </row>
    <row r="577" spans="7:7">
      <c r="G577" s="30"/>
    </row>
    <row r="578" spans="7:7">
      <c r="G578" s="30"/>
    </row>
    <row r="579" spans="7:7">
      <c r="G579" s="30"/>
    </row>
    <row r="580" spans="7:7">
      <c r="G580" s="30"/>
    </row>
    <row r="581" spans="7:7">
      <c r="G581" s="30"/>
    </row>
    <row r="582" spans="7:7">
      <c r="G582" s="30"/>
    </row>
    <row r="583" spans="7:7">
      <c r="G583" s="30"/>
    </row>
    <row r="584" spans="7:7">
      <c r="G584" s="30"/>
    </row>
    <row r="585" spans="7:7">
      <c r="G585" s="30"/>
    </row>
    <row r="586" spans="7:7">
      <c r="G586" s="30"/>
    </row>
    <row r="587" spans="7:7">
      <c r="G587" s="30"/>
    </row>
    <row r="588" spans="7:7">
      <c r="G588" s="30"/>
    </row>
    <row r="589" spans="7:7">
      <c r="G589" s="30"/>
    </row>
    <row r="590" spans="7:7">
      <c r="G590" s="30"/>
    </row>
    <row r="591" spans="7:7">
      <c r="G591" s="30"/>
    </row>
    <row r="592" spans="7:7">
      <c r="G592" s="30"/>
    </row>
    <row r="593" spans="7:7">
      <c r="G593" s="30"/>
    </row>
    <row r="594" spans="7:7">
      <c r="G594" s="30"/>
    </row>
    <row r="595" spans="7:7">
      <c r="G595" s="30"/>
    </row>
    <row r="596" spans="7:7">
      <c r="G596" s="30"/>
    </row>
    <row r="597" spans="7:7">
      <c r="G597" s="30"/>
    </row>
    <row r="598" spans="7:7">
      <c r="G598" s="30"/>
    </row>
    <row r="599" spans="7:7">
      <c r="G599" s="30"/>
    </row>
    <row r="600" spans="7:7">
      <c r="G600" s="30"/>
    </row>
    <row r="601" spans="7:7">
      <c r="G601" s="30"/>
    </row>
    <row r="602" spans="7:7">
      <c r="G602" s="30"/>
    </row>
    <row r="603" spans="7:7">
      <c r="G603" s="30"/>
    </row>
    <row r="604" spans="7:7">
      <c r="G604" s="30"/>
    </row>
    <row r="605" spans="7:7">
      <c r="G605" s="30"/>
    </row>
    <row r="606" spans="7:7">
      <c r="G606" s="30"/>
    </row>
    <row r="607" spans="7:7">
      <c r="G607" s="30"/>
    </row>
    <row r="608" spans="7:7">
      <c r="G608" s="30"/>
    </row>
    <row r="609" spans="7:7">
      <c r="G609" s="30"/>
    </row>
    <row r="610" spans="7:7">
      <c r="G610" s="30"/>
    </row>
    <row r="611" spans="7:7">
      <c r="G611" s="30"/>
    </row>
    <row r="612" spans="7:7">
      <c r="G612" s="30"/>
    </row>
    <row r="613" spans="7:7">
      <c r="G613" s="30"/>
    </row>
    <row r="614" spans="7:7">
      <c r="G614" s="30"/>
    </row>
    <row r="615" spans="7:7">
      <c r="G615" s="30"/>
    </row>
    <row r="616" spans="7:7">
      <c r="G616" s="30"/>
    </row>
    <row r="617" spans="7:7">
      <c r="G617" s="30"/>
    </row>
    <row r="618" spans="7:7">
      <c r="G618" s="30"/>
    </row>
    <row r="619" spans="7:7">
      <c r="G619" s="30"/>
    </row>
    <row r="620" spans="7:7">
      <c r="G620" s="30"/>
    </row>
    <row r="621" spans="7:7">
      <c r="G621" s="30"/>
    </row>
    <row r="622" spans="7:7">
      <c r="G622" s="30"/>
    </row>
    <row r="623" spans="7:7">
      <c r="G623" s="30"/>
    </row>
    <row r="624" spans="7:7">
      <c r="G624" s="30"/>
    </row>
    <row r="625" spans="7:7">
      <c r="G625" s="30"/>
    </row>
    <row r="626" spans="7:7">
      <c r="G626" s="30"/>
    </row>
    <row r="627" spans="7:7">
      <c r="G627" s="30"/>
    </row>
    <row r="628" spans="7:7">
      <c r="G628" s="30"/>
    </row>
    <row r="629" spans="7:7">
      <c r="G629" s="30"/>
    </row>
    <row r="630" spans="7:7">
      <c r="G630" s="30"/>
    </row>
    <row r="631" spans="7:7">
      <c r="G631" s="30"/>
    </row>
    <row r="632" spans="7:7">
      <c r="G632" s="30"/>
    </row>
    <row r="633" spans="7:7">
      <c r="G633" s="30"/>
    </row>
    <row r="634" spans="7:7">
      <c r="G634" s="30"/>
    </row>
    <row r="635" spans="7:7">
      <c r="G635" s="30"/>
    </row>
    <row r="636" spans="7:7">
      <c r="G636" s="30"/>
    </row>
    <row r="637" spans="7:7">
      <c r="G637" s="30"/>
    </row>
    <row r="638" spans="7:7">
      <c r="G638" s="30"/>
    </row>
    <row r="639" spans="7:7">
      <c r="G639" s="30"/>
    </row>
    <row r="640" spans="7:7">
      <c r="G640" s="30"/>
    </row>
    <row r="641" spans="7:7">
      <c r="G641" s="30"/>
    </row>
    <row r="642" spans="7:7">
      <c r="G642" s="30"/>
    </row>
    <row r="643" spans="7:7">
      <c r="G643" s="30"/>
    </row>
    <row r="644" spans="7:7">
      <c r="G644" s="30"/>
    </row>
    <row r="645" spans="7:7">
      <c r="G645" s="30"/>
    </row>
    <row r="646" spans="7:7">
      <c r="G646" s="30"/>
    </row>
    <row r="647" spans="7:7">
      <c r="G647" s="30"/>
    </row>
    <row r="648" spans="7:7">
      <c r="G648" s="30"/>
    </row>
    <row r="649" spans="7:7">
      <c r="G649" s="30"/>
    </row>
    <row r="650" spans="7:7">
      <c r="G650" s="30"/>
    </row>
    <row r="651" spans="7:7">
      <c r="G651" s="30"/>
    </row>
    <row r="652" spans="7:7">
      <c r="G652" s="30"/>
    </row>
    <row r="653" spans="7:7">
      <c r="G653" s="30"/>
    </row>
    <row r="654" spans="7:7">
      <c r="G654" s="30"/>
    </row>
    <row r="655" spans="7:7">
      <c r="G655" s="30"/>
    </row>
    <row r="656" spans="7:7">
      <c r="G656" s="30"/>
    </row>
    <row r="657" spans="7:7">
      <c r="G657" s="30"/>
    </row>
    <row r="658" spans="7:7">
      <c r="G658" s="30"/>
    </row>
    <row r="659" spans="7:7">
      <c r="G659" s="30"/>
    </row>
    <row r="660" spans="7:7">
      <c r="G660" s="30"/>
    </row>
    <row r="661" spans="7:7">
      <c r="G661" s="30"/>
    </row>
    <row r="662" spans="7:7">
      <c r="G662" s="30"/>
    </row>
    <row r="663" spans="7:7">
      <c r="G663" s="30"/>
    </row>
    <row r="664" spans="7:7">
      <c r="G664" s="30"/>
    </row>
    <row r="665" spans="7:7">
      <c r="G665" s="30"/>
    </row>
    <row r="666" spans="7:7">
      <c r="G666" s="30"/>
    </row>
    <row r="667" spans="7:7">
      <c r="G667" s="30"/>
    </row>
    <row r="668" spans="7:7">
      <c r="G668" s="30"/>
    </row>
    <row r="669" spans="7:7">
      <c r="G669" s="30"/>
    </row>
    <row r="670" spans="7:7">
      <c r="G670" s="30"/>
    </row>
    <row r="671" spans="7:7">
      <c r="G671" s="30"/>
    </row>
    <row r="672" spans="7:7">
      <c r="G672" s="30"/>
    </row>
    <row r="673" spans="7:7">
      <c r="G673" s="30"/>
    </row>
    <row r="674" spans="7:7">
      <c r="G674" s="30"/>
    </row>
    <row r="675" spans="7:7">
      <c r="G675" s="30"/>
    </row>
    <row r="676" spans="7:7">
      <c r="G676" s="30"/>
    </row>
    <row r="677" spans="7:7">
      <c r="G677" s="30"/>
    </row>
    <row r="678" spans="7:7">
      <c r="G678" s="30"/>
    </row>
    <row r="679" spans="7:7">
      <c r="G679" s="30"/>
    </row>
    <row r="680" spans="7:7">
      <c r="G680" s="30"/>
    </row>
    <row r="681" spans="7:7">
      <c r="G681" s="30"/>
    </row>
    <row r="682" spans="7:7">
      <c r="G682" s="30"/>
    </row>
    <row r="683" spans="7:7">
      <c r="G683" s="30"/>
    </row>
    <row r="684" spans="7:7">
      <c r="G684" s="30"/>
    </row>
    <row r="685" spans="7:7">
      <c r="G685" s="30"/>
    </row>
    <row r="686" spans="7:7">
      <c r="G686" s="30"/>
    </row>
    <row r="687" spans="7:7">
      <c r="G687" s="30"/>
    </row>
    <row r="688" spans="7:7">
      <c r="G688" s="30"/>
    </row>
    <row r="689" spans="7:7">
      <c r="G689" s="30"/>
    </row>
    <row r="690" spans="7:7">
      <c r="G690" s="30"/>
    </row>
    <row r="691" spans="7:7">
      <c r="G691" s="30"/>
    </row>
    <row r="692" spans="7:7">
      <c r="G692" s="30"/>
    </row>
    <row r="693" spans="7:7">
      <c r="G693" s="30"/>
    </row>
    <row r="694" spans="7:7">
      <c r="G694" s="30"/>
    </row>
    <row r="695" spans="7:7">
      <c r="G695" s="30"/>
    </row>
    <row r="696" spans="7:7">
      <c r="G696" s="30"/>
    </row>
    <row r="697" spans="7:7">
      <c r="G697" s="30"/>
    </row>
    <row r="698" spans="7:7">
      <c r="G698" s="30"/>
    </row>
    <row r="699" spans="7:7">
      <c r="G699" s="30"/>
    </row>
    <row r="700" spans="7:7">
      <c r="G700" s="30"/>
    </row>
    <row r="701" spans="7:7">
      <c r="G701" s="30"/>
    </row>
    <row r="702" spans="7:7">
      <c r="G702" s="30"/>
    </row>
    <row r="703" spans="7:7">
      <c r="G703" s="30"/>
    </row>
    <row r="704" spans="7:7">
      <c r="G704" s="30"/>
    </row>
  </sheetData>
  <autoFilter ref="A1:A704" xr:uid="{B37395C2-158F-464B-B78E-ADFFA886FB15}"/>
  <mergeCells count="1">
    <mergeCell ref="D133:F133"/>
  </mergeCells>
  <pageMargins left="0.70866141732283472" right="0.70866141732283472" top="0.78740157480314965" bottom="0.78740157480314965" header="0.31496062992125984" footer="0.31496062992125984"/>
  <pageSetup paperSize="9" scale="64" fitToHeight="50" orientation="portrait" r:id="rId1"/>
  <headerFooter>
    <oddHeader>&amp;L&amp;8 ČOV Opatov - intenzifikace&amp;R&amp;8 Svazek Vodovody a kanalizace Třebíč</oddHeader>
    <oddFooter>&amp;L&amp;8 Vypracoval: DUIS s.r.o.&amp;C&amp;8 &amp;A&amp;R&amp;8 07.března 2025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6FCB3-FB56-49E6-850A-9C793320775C}">
  <sheetPr codeName="List4">
    <pageSetUpPr fitToPage="1"/>
  </sheetPr>
  <dimension ref="A1:L662"/>
  <sheetViews>
    <sheetView zoomScaleNormal="100" zoomScaleSheetLayoutView="100" zoomScalePageLayoutView="120" workbookViewId="0"/>
  </sheetViews>
  <sheetFormatPr defaultRowHeight="12.75"/>
  <cols>
    <col min="1" max="1" width="14.140625" style="32" bestFit="1" customWidth="1"/>
    <col min="2" max="2" width="8.28515625" style="33" bestFit="1" customWidth="1"/>
    <col min="3" max="3" width="7.7109375" style="33" customWidth="1"/>
    <col min="4" max="4" width="72.7109375" style="34" customWidth="1"/>
    <col min="5" max="5" width="9.140625" style="35" customWidth="1"/>
    <col min="6" max="6" width="9.140625" style="33" customWidth="1"/>
    <col min="7" max="8" width="15.7109375" style="36" customWidth="1"/>
    <col min="9" max="16384" width="9.140625" style="36"/>
  </cols>
  <sheetData>
    <row r="1" spans="1:12" s="5" customFormat="1">
      <c r="A1" s="17"/>
      <c r="B1" s="124"/>
      <c r="C1" s="124"/>
      <c r="D1" s="83"/>
      <c r="E1" s="29"/>
      <c r="F1" s="124"/>
    </row>
    <row r="2" spans="1:12" s="5" customFormat="1" ht="18.75">
      <c r="A2" s="17" t="s">
        <v>121</v>
      </c>
      <c r="B2" s="69"/>
      <c r="C2" s="85"/>
      <c r="D2" s="70" t="s">
        <v>298</v>
      </c>
      <c r="E2" s="71"/>
      <c r="F2" s="72"/>
      <c r="G2" s="73"/>
      <c r="H2" s="72"/>
    </row>
    <row r="3" spans="1:12" s="5" customFormat="1" ht="18.75">
      <c r="A3" s="17" t="s">
        <v>121</v>
      </c>
      <c r="B3" s="74"/>
      <c r="C3" s="86"/>
      <c r="D3" s="22" t="s">
        <v>99</v>
      </c>
      <c r="E3" s="75"/>
      <c r="F3" s="76"/>
      <c r="G3" s="77"/>
      <c r="H3" s="76"/>
    </row>
    <row r="4" spans="1:12" s="5" customFormat="1" ht="18.75">
      <c r="A4" s="17" t="s">
        <v>121</v>
      </c>
      <c r="B4" s="78"/>
      <c r="C4" s="87"/>
      <c r="D4" s="79" t="s">
        <v>104</v>
      </c>
      <c r="E4" s="80"/>
      <c r="F4" s="81"/>
      <c r="G4" s="82"/>
      <c r="H4" s="81"/>
    </row>
    <row r="5" spans="1:12" s="5" customFormat="1">
      <c r="A5" s="17"/>
      <c r="B5" s="88"/>
      <c r="C5" s="89"/>
      <c r="D5" s="83"/>
      <c r="E5" s="29"/>
      <c r="F5" s="95"/>
      <c r="H5" s="84"/>
    </row>
    <row r="6" spans="1:12" s="5" customFormat="1" ht="25.5">
      <c r="A6" s="17" t="s">
        <v>121</v>
      </c>
      <c r="B6" s="117" t="s">
        <v>106</v>
      </c>
      <c r="C6" s="117" t="s">
        <v>107</v>
      </c>
      <c r="D6" s="67" t="s">
        <v>2</v>
      </c>
      <c r="E6" s="90" t="s">
        <v>19</v>
      </c>
      <c r="F6" s="91" t="s">
        <v>20</v>
      </c>
      <c r="G6" s="92" t="s">
        <v>17</v>
      </c>
      <c r="H6" s="92" t="s">
        <v>18</v>
      </c>
    </row>
    <row r="7" spans="1:12" s="5" customFormat="1">
      <c r="A7" s="58"/>
      <c r="B7" s="93"/>
      <c r="C7" s="93"/>
      <c r="D7" s="94"/>
      <c r="E7" s="24"/>
      <c r="F7" s="8"/>
      <c r="G7" s="55"/>
      <c r="H7" s="56"/>
    </row>
    <row r="8" spans="1:12" s="5" customFormat="1">
      <c r="A8" s="58" t="s">
        <v>121</v>
      </c>
      <c r="B8" s="112"/>
      <c r="C8" s="66"/>
      <c r="D8" s="67" t="s">
        <v>231</v>
      </c>
      <c r="E8" s="67"/>
      <c r="F8" s="67"/>
      <c r="G8" s="67"/>
      <c r="H8" s="110"/>
    </row>
    <row r="9" spans="1:12" s="5" customFormat="1">
      <c r="A9" s="58" t="s">
        <v>22</v>
      </c>
      <c r="B9" s="16"/>
      <c r="C9" s="16" t="s">
        <v>105</v>
      </c>
      <c r="D9" s="61" t="s">
        <v>114</v>
      </c>
      <c r="E9" s="68" t="s">
        <v>0</v>
      </c>
      <c r="F9" s="68">
        <v>2</v>
      </c>
      <c r="G9" s="245">
        <v>0</v>
      </c>
      <c r="H9" s="62">
        <f>F9*G9</f>
        <v>0</v>
      </c>
      <c r="J9" s="31"/>
      <c r="K9" s="31"/>
      <c r="L9" s="31"/>
    </row>
    <row r="10" spans="1:12" s="5" customFormat="1">
      <c r="A10" s="58" t="s">
        <v>113</v>
      </c>
      <c r="B10" s="65"/>
      <c r="C10" s="65"/>
      <c r="D10" s="2" t="s">
        <v>112</v>
      </c>
      <c r="E10" s="2"/>
      <c r="F10" s="2"/>
      <c r="G10" s="2"/>
      <c r="H10" s="2"/>
      <c r="J10" s="31"/>
      <c r="K10" s="31"/>
      <c r="L10" s="31"/>
    </row>
    <row r="11" spans="1:12" s="5" customFormat="1">
      <c r="A11" s="58" t="s">
        <v>23</v>
      </c>
      <c r="B11" s="65"/>
      <c r="C11" s="65"/>
      <c r="D11" s="18" t="s">
        <v>125</v>
      </c>
      <c r="E11" s="2"/>
      <c r="F11" s="2"/>
      <c r="G11" s="2"/>
      <c r="H11" s="2"/>
      <c r="J11" s="31"/>
      <c r="K11" s="31"/>
      <c r="L11" s="31"/>
    </row>
    <row r="12" spans="1:12" s="5" customFormat="1">
      <c r="A12" s="58" t="s">
        <v>24</v>
      </c>
      <c r="B12" s="65"/>
      <c r="C12" s="65"/>
      <c r="D12" s="2" t="s">
        <v>233</v>
      </c>
      <c r="E12" s="2"/>
      <c r="F12" s="2"/>
      <c r="G12" s="2"/>
      <c r="H12" s="2"/>
      <c r="J12" s="31"/>
      <c r="K12" s="31"/>
      <c r="L12" s="31"/>
    </row>
    <row r="13" spans="1:12" s="5" customFormat="1">
      <c r="A13" s="58" t="s">
        <v>25</v>
      </c>
      <c r="B13" s="65"/>
      <c r="C13" s="65"/>
      <c r="D13" s="1" t="s">
        <v>129</v>
      </c>
      <c r="E13" s="2"/>
      <c r="F13" s="2"/>
      <c r="G13" s="2"/>
      <c r="H13" s="2"/>
      <c r="J13" s="31"/>
      <c r="K13" s="31"/>
      <c r="L13" s="31"/>
    </row>
    <row r="14" spans="1:12" s="5" customFormat="1" ht="76.5">
      <c r="A14" s="58" t="s">
        <v>26</v>
      </c>
      <c r="B14" s="65"/>
      <c r="C14" s="65"/>
      <c r="D14" s="2" t="s">
        <v>234</v>
      </c>
      <c r="E14" s="2"/>
      <c r="F14" s="2"/>
      <c r="G14" s="2"/>
      <c r="H14" s="2"/>
      <c r="J14" s="31"/>
      <c r="K14" s="31"/>
      <c r="L14" s="31"/>
    </row>
    <row r="15" spans="1:12" s="5" customFormat="1" ht="25.5">
      <c r="A15" s="58" t="s">
        <v>36</v>
      </c>
      <c r="B15" s="65"/>
      <c r="C15" s="65"/>
      <c r="D15" s="9" t="s">
        <v>122</v>
      </c>
      <c r="E15" s="2"/>
      <c r="F15" s="2"/>
      <c r="G15" s="2"/>
      <c r="H15" s="2"/>
      <c r="J15" s="31"/>
      <c r="K15" s="31"/>
      <c r="L15" s="31"/>
    </row>
    <row r="16" spans="1:12" s="5" customFormat="1">
      <c r="A16" s="58" t="s">
        <v>69</v>
      </c>
      <c r="B16" s="65"/>
      <c r="C16" s="65"/>
      <c r="D16" s="2" t="s">
        <v>64</v>
      </c>
      <c r="E16" s="2"/>
      <c r="F16" s="2"/>
      <c r="G16" s="2"/>
      <c r="H16" s="2"/>
      <c r="J16" s="31"/>
      <c r="K16" s="31"/>
      <c r="L16" s="31"/>
    </row>
    <row r="17" spans="1:12" s="5" customFormat="1">
      <c r="A17" s="58" t="s">
        <v>61</v>
      </c>
      <c r="B17" s="65"/>
      <c r="C17" s="65"/>
      <c r="D17" s="11" t="s">
        <v>130</v>
      </c>
      <c r="E17" s="2"/>
      <c r="F17" s="2"/>
      <c r="G17" s="2"/>
      <c r="H17" s="2"/>
      <c r="J17" s="31"/>
      <c r="K17" s="31"/>
      <c r="L17" s="31"/>
    </row>
    <row r="18" spans="1:12" s="5" customFormat="1">
      <c r="A18" s="58" t="s">
        <v>38</v>
      </c>
      <c r="B18" s="65"/>
      <c r="C18" s="65"/>
      <c r="D18" s="9" t="s">
        <v>235</v>
      </c>
      <c r="E18" s="2"/>
      <c r="F18" s="2"/>
      <c r="G18" s="2"/>
      <c r="H18" s="2"/>
      <c r="J18" s="31"/>
      <c r="K18" s="31"/>
      <c r="L18" s="31"/>
    </row>
    <row r="19" spans="1:12" s="5" customFormat="1" ht="38.25">
      <c r="A19" s="58" t="s">
        <v>63</v>
      </c>
      <c r="B19" s="65"/>
      <c r="C19" s="65"/>
      <c r="D19" s="9" t="s">
        <v>373</v>
      </c>
      <c r="E19" s="2"/>
      <c r="F19" s="2"/>
      <c r="G19" s="2"/>
      <c r="H19" s="2"/>
      <c r="J19" s="31"/>
      <c r="K19" s="31"/>
      <c r="L19" s="31"/>
    </row>
    <row r="20" spans="1:12" s="5" customFormat="1" ht="25.5">
      <c r="A20" s="58" t="s">
        <v>56</v>
      </c>
      <c r="B20" s="65"/>
      <c r="C20" s="65"/>
      <c r="D20" s="14" t="s">
        <v>370</v>
      </c>
      <c r="E20" s="2"/>
      <c r="F20" s="2"/>
      <c r="G20" s="2"/>
      <c r="H20" s="2"/>
      <c r="J20" s="31"/>
      <c r="K20" s="31"/>
      <c r="L20" s="31"/>
    </row>
    <row r="21" spans="1:12" s="5" customFormat="1" ht="51">
      <c r="A21" s="58" t="s">
        <v>39</v>
      </c>
      <c r="B21" s="65"/>
      <c r="C21" s="65"/>
      <c r="D21" s="9" t="s">
        <v>127</v>
      </c>
      <c r="E21" s="2"/>
      <c r="F21" s="2"/>
      <c r="G21" s="2"/>
      <c r="H21" s="2"/>
      <c r="J21" s="31"/>
      <c r="K21" s="31"/>
      <c r="L21" s="31"/>
    </row>
    <row r="22" spans="1:12" s="5" customFormat="1" ht="51">
      <c r="A22" s="58" t="s">
        <v>31</v>
      </c>
      <c r="B22" s="65"/>
      <c r="C22" s="65"/>
      <c r="D22" s="9" t="s">
        <v>123</v>
      </c>
      <c r="E22" s="2"/>
      <c r="F22" s="2"/>
      <c r="G22" s="2"/>
      <c r="H22" s="2"/>
      <c r="J22" s="31"/>
      <c r="K22" s="31"/>
      <c r="L22" s="31"/>
    </row>
    <row r="23" spans="1:12" s="5" customFormat="1" ht="25.5">
      <c r="A23" s="58" t="s">
        <v>33</v>
      </c>
      <c r="B23" s="65"/>
      <c r="C23" s="65"/>
      <c r="D23" s="9" t="s">
        <v>124</v>
      </c>
      <c r="E23" s="2"/>
      <c r="F23" s="2"/>
      <c r="G23" s="2"/>
      <c r="H23" s="2"/>
      <c r="J23" s="31"/>
      <c r="K23" s="31"/>
      <c r="L23" s="31"/>
    </row>
    <row r="24" spans="1:12" s="5" customFormat="1">
      <c r="A24" s="58" t="s">
        <v>42</v>
      </c>
      <c r="B24" s="65"/>
      <c r="C24" s="65"/>
      <c r="D24" s="9" t="s">
        <v>128</v>
      </c>
      <c r="E24" s="2"/>
      <c r="F24" s="2"/>
      <c r="G24" s="2"/>
      <c r="H24" s="2"/>
      <c r="J24" s="31"/>
      <c r="K24" s="31"/>
      <c r="L24" s="31"/>
    </row>
    <row r="25" spans="1:12">
      <c r="A25" s="111"/>
      <c r="B25" s="63"/>
      <c r="C25" s="63"/>
      <c r="D25" s="43"/>
      <c r="E25" s="43"/>
      <c r="F25" s="43"/>
      <c r="G25" s="43"/>
      <c r="H25" s="43"/>
      <c r="J25" s="20"/>
      <c r="K25" s="20"/>
      <c r="L25" s="20"/>
    </row>
    <row r="26" spans="1:12" s="5" customFormat="1">
      <c r="A26" s="58" t="s">
        <v>22</v>
      </c>
      <c r="B26" s="16"/>
      <c r="C26" s="16" t="s">
        <v>326</v>
      </c>
      <c r="D26" s="61" t="s">
        <v>478</v>
      </c>
      <c r="E26" s="68" t="s">
        <v>0</v>
      </c>
      <c r="F26" s="68">
        <v>1</v>
      </c>
      <c r="G26" s="246">
        <v>0</v>
      </c>
      <c r="H26" s="26">
        <f>F26*G26</f>
        <v>0</v>
      </c>
    </row>
    <row r="27" spans="1:12" s="5" customFormat="1">
      <c r="A27" s="58" t="s">
        <v>113</v>
      </c>
      <c r="B27" s="6"/>
      <c r="C27" s="6"/>
      <c r="D27" s="2" t="s">
        <v>112</v>
      </c>
      <c r="E27" s="96"/>
      <c r="F27" s="19"/>
      <c r="G27" s="59"/>
      <c r="H27" s="19"/>
    </row>
    <row r="28" spans="1:12" s="5" customFormat="1">
      <c r="A28" s="58" t="s">
        <v>23</v>
      </c>
      <c r="B28" s="65"/>
      <c r="C28" s="65"/>
      <c r="D28" s="14" t="s">
        <v>281</v>
      </c>
      <c r="E28" s="2"/>
      <c r="F28" s="2"/>
      <c r="G28" s="2"/>
      <c r="H28" s="2"/>
      <c r="J28" s="31"/>
      <c r="K28" s="31"/>
      <c r="L28" s="31"/>
    </row>
    <row r="29" spans="1:12" s="5" customFormat="1">
      <c r="A29" s="58" t="s">
        <v>26</v>
      </c>
      <c r="B29" s="65"/>
      <c r="C29" s="65"/>
      <c r="D29" s="14" t="s">
        <v>51</v>
      </c>
      <c r="E29" s="2"/>
      <c r="F29" s="2"/>
      <c r="G29" s="2"/>
      <c r="H29" s="2"/>
      <c r="J29" s="31"/>
      <c r="K29" s="31"/>
      <c r="L29" s="31"/>
    </row>
    <row r="30" spans="1:12" s="5" customFormat="1" ht="38.25">
      <c r="A30" s="58" t="s">
        <v>36</v>
      </c>
      <c r="B30" s="65"/>
      <c r="C30" s="65"/>
      <c r="D30" s="14" t="s">
        <v>52</v>
      </c>
      <c r="E30" s="2"/>
      <c r="F30" s="2"/>
      <c r="G30" s="2"/>
      <c r="H30" s="2"/>
      <c r="J30" s="31"/>
      <c r="K30" s="31"/>
      <c r="L30" s="31"/>
    </row>
    <row r="31" spans="1:12" s="5" customFormat="1" ht="51">
      <c r="A31" s="58" t="s">
        <v>31</v>
      </c>
      <c r="B31" s="65"/>
      <c r="C31" s="65"/>
      <c r="D31" s="14" t="s">
        <v>53</v>
      </c>
      <c r="E31" s="2"/>
      <c r="F31" s="2"/>
      <c r="G31" s="2"/>
      <c r="H31" s="2"/>
      <c r="J31" s="31"/>
      <c r="K31" s="31"/>
      <c r="L31" s="31"/>
    </row>
    <row r="32" spans="1:12" s="5" customFormat="1" ht="38.25">
      <c r="A32" s="58" t="s">
        <v>33</v>
      </c>
      <c r="B32" s="65"/>
      <c r="C32" s="65"/>
      <c r="D32" s="14" t="s">
        <v>54</v>
      </c>
      <c r="E32" s="2"/>
      <c r="F32" s="2"/>
      <c r="G32" s="2"/>
      <c r="H32" s="2"/>
      <c r="J32" s="31"/>
      <c r="K32" s="31"/>
      <c r="L32" s="31"/>
    </row>
    <row r="33" spans="1:12">
      <c r="A33" s="111"/>
      <c r="B33" s="63"/>
      <c r="C33" s="63"/>
      <c r="D33" s="43"/>
      <c r="E33" s="43"/>
      <c r="F33" s="43"/>
      <c r="G33" s="43"/>
      <c r="H33" s="43"/>
      <c r="J33" s="20"/>
      <c r="K33" s="20"/>
      <c r="L33" s="20"/>
    </row>
    <row r="34" spans="1:12" s="5" customFormat="1">
      <c r="A34" s="58" t="s">
        <v>22</v>
      </c>
      <c r="B34" s="16"/>
      <c r="C34" s="16" t="s">
        <v>327</v>
      </c>
      <c r="D34" s="61" t="s">
        <v>479</v>
      </c>
      <c r="E34" s="68" t="s">
        <v>0</v>
      </c>
      <c r="F34" s="68">
        <v>1</v>
      </c>
      <c r="G34" s="246">
        <v>0</v>
      </c>
      <c r="H34" s="26">
        <f>F34*G34</f>
        <v>0</v>
      </c>
    </row>
    <row r="35" spans="1:12" s="5" customFormat="1">
      <c r="A35" s="58" t="s">
        <v>113</v>
      </c>
      <c r="B35" s="6"/>
      <c r="C35" s="6"/>
      <c r="D35" s="2" t="s">
        <v>112</v>
      </c>
      <c r="E35" s="96"/>
      <c r="F35" s="19"/>
      <c r="G35" s="59"/>
      <c r="H35" s="19"/>
    </row>
    <row r="36" spans="1:12" s="5" customFormat="1">
      <c r="A36" s="58" t="s">
        <v>26</v>
      </c>
      <c r="B36" s="65"/>
      <c r="C36" s="65"/>
      <c r="D36" s="14" t="s">
        <v>51</v>
      </c>
      <c r="E36" s="2"/>
      <c r="F36" s="2"/>
      <c r="G36" s="2"/>
      <c r="H36" s="2"/>
      <c r="J36" s="31"/>
      <c r="K36" s="31"/>
      <c r="L36" s="31"/>
    </row>
    <row r="37" spans="1:12" s="5" customFormat="1" ht="38.25">
      <c r="A37" s="58" t="s">
        <v>31</v>
      </c>
      <c r="B37" s="65"/>
      <c r="C37" s="65"/>
      <c r="D37" s="14" t="s">
        <v>328</v>
      </c>
      <c r="E37" s="2"/>
      <c r="F37" s="2"/>
      <c r="G37" s="2"/>
      <c r="H37" s="2"/>
      <c r="J37" s="31"/>
      <c r="K37" s="31"/>
      <c r="L37" s="31"/>
    </row>
    <row r="38" spans="1:12" s="5" customFormat="1" ht="25.5">
      <c r="A38" s="58" t="s">
        <v>33</v>
      </c>
      <c r="B38" s="65"/>
      <c r="C38" s="65"/>
      <c r="D38" s="14" t="s">
        <v>346</v>
      </c>
      <c r="E38" s="2"/>
      <c r="F38" s="2"/>
      <c r="G38" s="2"/>
      <c r="H38" s="2"/>
      <c r="J38" s="31"/>
      <c r="K38" s="31"/>
      <c r="L38" s="31"/>
    </row>
    <row r="39" spans="1:12" s="5" customFormat="1">
      <c r="A39" s="58"/>
      <c r="B39" s="6"/>
      <c r="C39" s="6"/>
      <c r="D39" s="2"/>
      <c r="E39" s="96"/>
      <c r="F39" s="19"/>
      <c r="G39" s="59"/>
      <c r="H39" s="19"/>
    </row>
    <row r="40" spans="1:12" s="5" customFormat="1">
      <c r="A40" s="58" t="s">
        <v>22</v>
      </c>
      <c r="B40" s="13"/>
      <c r="C40" s="13" t="s">
        <v>110</v>
      </c>
      <c r="D40" s="12" t="s">
        <v>5</v>
      </c>
      <c r="E40" s="68" t="s">
        <v>3</v>
      </c>
      <c r="F40" s="68">
        <v>1</v>
      </c>
      <c r="G40" s="246">
        <v>0</v>
      </c>
      <c r="H40" s="26">
        <f>F40*G40</f>
        <v>0</v>
      </c>
    </row>
    <row r="41" spans="1:12" s="5" customFormat="1">
      <c r="A41" s="58" t="s">
        <v>113</v>
      </c>
      <c r="B41" s="6"/>
      <c r="C41" s="6"/>
      <c r="D41" s="2" t="s">
        <v>112</v>
      </c>
      <c r="E41" s="96"/>
      <c r="F41" s="19"/>
      <c r="G41" s="59"/>
      <c r="H41" s="19"/>
    </row>
    <row r="42" spans="1:12" s="5" customFormat="1" ht="25.5">
      <c r="A42" s="58" t="s">
        <v>23</v>
      </c>
      <c r="B42" s="15"/>
      <c r="C42" s="15"/>
      <c r="D42" s="14" t="s">
        <v>47</v>
      </c>
      <c r="E42" s="21"/>
      <c r="F42" s="6"/>
      <c r="G42" s="28"/>
      <c r="H42" s="28"/>
    </row>
    <row r="43" spans="1:12" s="5" customFormat="1" ht="25.5">
      <c r="A43" s="58" t="s">
        <v>26</v>
      </c>
      <c r="B43" s="15"/>
      <c r="C43" s="15"/>
      <c r="D43" s="14" t="s">
        <v>48</v>
      </c>
      <c r="E43" s="21"/>
      <c r="F43" s="6"/>
      <c r="G43" s="28"/>
      <c r="H43" s="28"/>
    </row>
    <row r="44" spans="1:12" s="5" customFormat="1" ht="63.75">
      <c r="A44" s="58" t="s">
        <v>26</v>
      </c>
      <c r="B44" s="15"/>
      <c r="C44" s="15"/>
      <c r="D44" s="14" t="s">
        <v>49</v>
      </c>
      <c r="E44" s="21"/>
      <c r="F44" s="6"/>
      <c r="G44" s="64"/>
      <c r="H44" s="64"/>
    </row>
    <row r="45" spans="1:12" s="5" customFormat="1" ht="63.75">
      <c r="A45" s="58" t="s">
        <v>26</v>
      </c>
      <c r="B45" s="15"/>
      <c r="C45" s="15"/>
      <c r="D45" s="14" t="s">
        <v>50</v>
      </c>
      <c r="E45" s="21"/>
      <c r="F45" s="6"/>
      <c r="G45" s="64"/>
      <c r="H45" s="64"/>
    </row>
    <row r="46" spans="1:12" s="5" customFormat="1">
      <c r="A46" s="58"/>
      <c r="B46" s="6"/>
      <c r="C46" s="6"/>
      <c r="D46" s="2"/>
      <c r="E46" s="96"/>
      <c r="F46" s="19"/>
      <c r="G46" s="59"/>
      <c r="H46" s="19"/>
    </row>
    <row r="47" spans="1:12" s="5" customFormat="1">
      <c r="A47" s="58" t="s">
        <v>22</v>
      </c>
      <c r="B47" s="16"/>
      <c r="C47" s="16" t="s">
        <v>278</v>
      </c>
      <c r="D47" s="144" t="s">
        <v>109</v>
      </c>
      <c r="E47" s="23" t="s">
        <v>3</v>
      </c>
      <c r="F47" s="23">
        <v>1</v>
      </c>
      <c r="G47" s="246">
        <v>0</v>
      </c>
      <c r="H47" s="26">
        <f>F47*G47</f>
        <v>0</v>
      </c>
      <c r="J47" s="31"/>
      <c r="K47" s="31"/>
      <c r="L47" s="31"/>
    </row>
    <row r="48" spans="1:12" s="5" customFormat="1">
      <c r="A48" s="58" t="s">
        <v>26</v>
      </c>
      <c r="B48" s="65"/>
      <c r="C48" s="65"/>
      <c r="D48" s="9" t="s">
        <v>280</v>
      </c>
      <c r="E48" s="2"/>
      <c r="F48" s="2"/>
      <c r="G48" s="2"/>
      <c r="H48" s="2"/>
      <c r="J48" s="31"/>
      <c r="K48" s="31"/>
      <c r="L48" s="31"/>
    </row>
    <row r="49" spans="1:12" s="5" customFormat="1">
      <c r="A49" s="58" t="s">
        <v>26</v>
      </c>
      <c r="B49" s="65"/>
      <c r="C49" s="65"/>
      <c r="D49" s="9" t="s">
        <v>279</v>
      </c>
      <c r="E49" s="2"/>
      <c r="F49" s="2"/>
      <c r="G49" s="2"/>
      <c r="H49" s="2"/>
      <c r="J49" s="31"/>
      <c r="K49" s="31"/>
      <c r="L49" s="31"/>
    </row>
    <row r="50" spans="1:12" s="5" customFormat="1">
      <c r="A50" s="58"/>
      <c r="B50" s="153"/>
      <c r="C50" s="154"/>
      <c r="D50" s="155"/>
      <c r="E50" s="156"/>
      <c r="F50" s="157"/>
      <c r="G50" s="158"/>
      <c r="H50" s="157"/>
      <c r="J50" s="31"/>
      <c r="K50" s="31"/>
      <c r="L50" s="31"/>
    </row>
    <row r="51" spans="1:12" s="5" customFormat="1">
      <c r="A51" s="58" t="s">
        <v>121</v>
      </c>
      <c r="B51" s="112"/>
      <c r="C51" s="66"/>
      <c r="D51" s="67" t="s">
        <v>296</v>
      </c>
      <c r="E51" s="67"/>
      <c r="F51" s="67"/>
      <c r="G51" s="67"/>
      <c r="H51" s="110"/>
    </row>
    <row r="52" spans="1:12" s="5" customFormat="1">
      <c r="A52" s="58" t="s">
        <v>22</v>
      </c>
      <c r="B52" s="13"/>
      <c r="C52" s="13" t="s">
        <v>208</v>
      </c>
      <c r="D52" s="61" t="s">
        <v>276</v>
      </c>
      <c r="E52" s="23" t="s">
        <v>3</v>
      </c>
      <c r="F52" s="25" t="s">
        <v>4</v>
      </c>
      <c r="G52" s="245">
        <v>0</v>
      </c>
      <c r="H52" s="62">
        <f>F52*G52</f>
        <v>0</v>
      </c>
      <c r="J52" s="31"/>
      <c r="K52" s="31"/>
      <c r="L52" s="31"/>
    </row>
    <row r="53" spans="1:12" s="5" customFormat="1">
      <c r="A53" s="58" t="s">
        <v>113</v>
      </c>
      <c r="B53" s="6"/>
      <c r="C53" s="6"/>
      <c r="D53" s="2" t="s">
        <v>112</v>
      </c>
      <c r="E53" s="96"/>
      <c r="F53" s="19"/>
      <c r="G53" s="59"/>
      <c r="H53" s="19"/>
    </row>
    <row r="54" spans="1:12" s="5" customFormat="1">
      <c r="A54" s="58" t="s">
        <v>23</v>
      </c>
      <c r="B54" s="65"/>
      <c r="C54" s="65"/>
      <c r="D54" s="27" t="s">
        <v>120</v>
      </c>
      <c r="E54" s="2"/>
      <c r="F54" s="2"/>
      <c r="G54" s="2"/>
      <c r="H54" s="2"/>
      <c r="J54" s="31"/>
      <c r="K54" s="31"/>
      <c r="L54" s="31"/>
    </row>
    <row r="55" spans="1:12" s="5" customFormat="1">
      <c r="A55" s="58" t="s">
        <v>24</v>
      </c>
      <c r="B55" s="65"/>
      <c r="C55" s="65"/>
      <c r="D55" s="2" t="s">
        <v>233</v>
      </c>
      <c r="E55" s="2"/>
      <c r="F55" s="2"/>
      <c r="G55" s="2"/>
      <c r="H55" s="2"/>
      <c r="J55" s="31"/>
      <c r="K55" s="31"/>
      <c r="L55" s="31"/>
    </row>
    <row r="56" spans="1:12" s="5" customFormat="1">
      <c r="A56" s="58" t="s">
        <v>25</v>
      </c>
      <c r="B56" s="65"/>
      <c r="C56" s="65"/>
      <c r="D56" s="27" t="s">
        <v>6</v>
      </c>
      <c r="E56" s="2"/>
      <c r="F56" s="2"/>
      <c r="G56" s="2"/>
      <c r="H56" s="2"/>
      <c r="J56" s="31"/>
      <c r="K56" s="31"/>
      <c r="L56" s="31"/>
    </row>
    <row r="57" spans="1:12" s="5" customFormat="1" ht="38.25">
      <c r="A57" s="58" t="s">
        <v>26</v>
      </c>
      <c r="B57" s="65"/>
      <c r="C57" s="65"/>
      <c r="D57" s="27" t="s">
        <v>288</v>
      </c>
      <c r="E57" s="2"/>
      <c r="F57" s="2"/>
      <c r="G57" s="2"/>
      <c r="H57" s="2"/>
      <c r="J57" s="31"/>
      <c r="K57" s="31"/>
      <c r="L57" s="31"/>
    </row>
    <row r="58" spans="1:12" s="5" customFormat="1" ht="25.5">
      <c r="A58" s="58" t="s">
        <v>36</v>
      </c>
      <c r="B58" s="65"/>
      <c r="C58" s="65"/>
      <c r="D58" s="27" t="s">
        <v>283</v>
      </c>
      <c r="E58" s="2"/>
      <c r="F58" s="2"/>
      <c r="G58" s="2"/>
      <c r="H58" s="2"/>
      <c r="J58" s="31"/>
      <c r="K58" s="31"/>
      <c r="L58" s="31"/>
    </row>
    <row r="59" spans="1:12" s="5" customFormat="1">
      <c r="A59" s="58" t="s">
        <v>63</v>
      </c>
      <c r="B59" s="65"/>
      <c r="C59" s="65"/>
      <c r="D59" s="27" t="s">
        <v>286</v>
      </c>
      <c r="E59" s="2"/>
      <c r="F59" s="2"/>
      <c r="G59" s="2"/>
      <c r="H59" s="2"/>
      <c r="J59" s="31"/>
      <c r="K59" s="31"/>
      <c r="L59" s="31"/>
    </row>
    <row r="60" spans="1:12" s="5" customFormat="1">
      <c r="A60" s="58" t="s">
        <v>31</v>
      </c>
      <c r="B60" s="65"/>
      <c r="C60" s="65"/>
      <c r="D60" s="27" t="s">
        <v>285</v>
      </c>
      <c r="E60" s="2"/>
      <c r="F60" s="2"/>
      <c r="G60" s="2"/>
      <c r="H60" s="2"/>
      <c r="J60" s="31"/>
      <c r="K60" s="31"/>
      <c r="L60" s="31"/>
    </row>
    <row r="61" spans="1:12" s="5" customFormat="1" ht="25.5">
      <c r="A61" s="58" t="s">
        <v>33</v>
      </c>
      <c r="B61" s="65"/>
      <c r="C61" s="65"/>
      <c r="D61" s="27" t="s">
        <v>287</v>
      </c>
      <c r="E61" s="2"/>
      <c r="F61" s="2"/>
      <c r="G61" s="2"/>
      <c r="H61" s="2"/>
      <c r="J61" s="31"/>
      <c r="K61" s="31"/>
      <c r="L61" s="31"/>
    </row>
    <row r="62" spans="1:12" s="5" customFormat="1">
      <c r="A62" s="58" t="s">
        <v>42</v>
      </c>
      <c r="B62" s="65"/>
      <c r="C62" s="65"/>
      <c r="D62" s="27" t="s">
        <v>284</v>
      </c>
      <c r="E62" s="2"/>
      <c r="F62" s="2"/>
      <c r="G62" s="2"/>
      <c r="H62" s="2"/>
      <c r="J62" s="31"/>
      <c r="K62" s="31"/>
      <c r="L62" s="31"/>
    </row>
    <row r="63" spans="1:12" s="5" customFormat="1">
      <c r="A63" s="58"/>
      <c r="B63" s="97"/>
      <c r="C63" s="97"/>
      <c r="D63" s="99"/>
      <c r="E63" s="98"/>
      <c r="F63" s="98"/>
      <c r="G63" s="28"/>
      <c r="H63" s="28"/>
    </row>
    <row r="64" spans="1:12" s="5" customFormat="1">
      <c r="A64" s="58" t="s">
        <v>22</v>
      </c>
      <c r="B64" s="16"/>
      <c r="C64" s="16" t="s">
        <v>115</v>
      </c>
      <c r="D64" s="61" t="s">
        <v>295</v>
      </c>
      <c r="E64" s="68" t="s">
        <v>0</v>
      </c>
      <c r="F64" s="68">
        <v>3</v>
      </c>
      <c r="G64" s="246">
        <v>0</v>
      </c>
      <c r="H64" s="26">
        <f>F64*G64</f>
        <v>0</v>
      </c>
    </row>
    <row r="65" spans="1:12" s="5" customFormat="1">
      <c r="A65" s="58" t="s">
        <v>113</v>
      </c>
      <c r="B65" s="6"/>
      <c r="C65" s="6"/>
      <c r="D65" s="2" t="s">
        <v>112</v>
      </c>
      <c r="E65" s="19"/>
      <c r="F65" s="19"/>
      <c r="G65" s="59"/>
      <c r="H65" s="19"/>
    </row>
    <row r="66" spans="1:12" s="5" customFormat="1">
      <c r="A66" s="58" t="s">
        <v>23</v>
      </c>
      <c r="B66" s="65"/>
      <c r="C66" s="65"/>
      <c r="D66" s="27" t="s">
        <v>291</v>
      </c>
      <c r="E66" s="2"/>
      <c r="F66" s="2"/>
      <c r="G66" s="2"/>
      <c r="H66" s="2"/>
      <c r="J66" s="31"/>
      <c r="K66" s="31"/>
      <c r="L66" s="31"/>
    </row>
    <row r="67" spans="1:12" s="5" customFormat="1">
      <c r="A67" s="58" t="s">
        <v>24</v>
      </c>
      <c r="B67" s="65"/>
      <c r="C67" s="65"/>
      <c r="D67" s="27" t="s">
        <v>293</v>
      </c>
      <c r="E67" s="2"/>
      <c r="F67" s="2"/>
      <c r="G67" s="2"/>
      <c r="H67" s="2"/>
      <c r="J67" s="31"/>
      <c r="K67" s="31"/>
      <c r="L67" s="31"/>
    </row>
    <row r="68" spans="1:12" s="5" customFormat="1">
      <c r="A68" s="58" t="s">
        <v>26</v>
      </c>
      <c r="B68" s="65"/>
      <c r="C68" s="65"/>
      <c r="D68" s="27" t="s">
        <v>294</v>
      </c>
      <c r="E68" s="2"/>
      <c r="F68" s="2"/>
      <c r="G68" s="2"/>
      <c r="H68" s="2"/>
      <c r="J68" s="31"/>
      <c r="K68" s="31"/>
      <c r="L68" s="31"/>
    </row>
    <row r="69" spans="1:12" s="5" customFormat="1">
      <c r="A69" s="58" t="s">
        <v>31</v>
      </c>
      <c r="B69" s="65"/>
      <c r="C69" s="65"/>
      <c r="D69" s="27" t="s">
        <v>292</v>
      </c>
      <c r="E69" s="2"/>
      <c r="F69" s="2"/>
      <c r="G69" s="2"/>
      <c r="H69" s="2"/>
      <c r="J69" s="31"/>
      <c r="K69" s="31"/>
      <c r="L69" s="31"/>
    </row>
    <row r="70" spans="1:12" s="5" customFormat="1">
      <c r="A70" s="58"/>
      <c r="B70" s="8"/>
      <c r="C70" s="8"/>
      <c r="D70" s="56"/>
      <c r="E70" s="126"/>
      <c r="F70" s="56"/>
      <c r="G70" s="19"/>
      <c r="H70" s="19"/>
    </row>
    <row r="71" spans="1:12" s="5" customFormat="1">
      <c r="A71" s="58" t="s">
        <v>22</v>
      </c>
      <c r="B71" s="16"/>
      <c r="C71" s="16" t="s">
        <v>116</v>
      </c>
      <c r="D71" s="61" t="s">
        <v>108</v>
      </c>
      <c r="E71" s="68" t="s">
        <v>0</v>
      </c>
      <c r="F71" s="68">
        <v>1</v>
      </c>
      <c r="G71" s="245">
        <v>0</v>
      </c>
      <c r="H71" s="26">
        <f>F71*G71</f>
        <v>0</v>
      </c>
      <c r="J71" s="31"/>
      <c r="K71" s="31"/>
      <c r="L71" s="31"/>
    </row>
    <row r="72" spans="1:12" s="5" customFormat="1">
      <c r="A72" s="58" t="s">
        <v>113</v>
      </c>
      <c r="B72" s="6"/>
      <c r="C72" s="6"/>
      <c r="D72" s="2" t="s">
        <v>112</v>
      </c>
      <c r="E72" s="19"/>
      <c r="F72" s="19"/>
      <c r="G72" s="59"/>
      <c r="H72" s="19"/>
    </row>
    <row r="73" spans="1:12" s="5" customFormat="1">
      <c r="A73" s="58" t="s">
        <v>23</v>
      </c>
      <c r="B73" s="6"/>
      <c r="C73" s="6"/>
      <c r="D73" s="2" t="s">
        <v>497</v>
      </c>
      <c r="E73" s="19"/>
      <c r="F73" s="19"/>
      <c r="G73" s="59"/>
      <c r="H73" s="19"/>
    </row>
    <row r="74" spans="1:12" s="5" customFormat="1">
      <c r="A74" s="58" t="s">
        <v>24</v>
      </c>
      <c r="B74" s="6"/>
      <c r="C74" s="6"/>
      <c r="D74" s="2" t="s">
        <v>290</v>
      </c>
      <c r="E74" s="19"/>
      <c r="F74" s="19"/>
      <c r="G74" s="59"/>
      <c r="H74" s="19"/>
    </row>
    <row r="75" spans="1:12" s="5" customFormat="1">
      <c r="A75" s="58" t="s">
        <v>25</v>
      </c>
      <c r="B75" s="6"/>
      <c r="C75" s="6"/>
      <c r="D75" s="2" t="s">
        <v>6</v>
      </c>
      <c r="E75" s="19"/>
      <c r="F75" s="19"/>
      <c r="G75" s="59"/>
      <c r="H75" s="19"/>
    </row>
    <row r="76" spans="1:12" s="5" customFormat="1" ht="51">
      <c r="A76" s="58" t="s">
        <v>26</v>
      </c>
      <c r="B76" s="6"/>
      <c r="C76" s="6"/>
      <c r="D76" s="2" t="s">
        <v>313</v>
      </c>
      <c r="E76" s="19"/>
      <c r="F76" s="19"/>
      <c r="G76" s="59"/>
      <c r="H76" s="19"/>
    </row>
    <row r="77" spans="1:12" s="5" customFormat="1">
      <c r="A77" s="58" t="s">
        <v>45</v>
      </c>
      <c r="B77" s="6"/>
      <c r="C77" s="6"/>
      <c r="D77" s="2" t="s">
        <v>111</v>
      </c>
      <c r="E77" s="19"/>
      <c r="F77" s="19"/>
      <c r="G77" s="59"/>
      <c r="H77" s="19"/>
    </row>
    <row r="78" spans="1:12" s="5" customFormat="1" ht="25.5">
      <c r="A78" s="58" t="s">
        <v>33</v>
      </c>
      <c r="B78" s="6"/>
      <c r="C78" s="6"/>
      <c r="D78" s="2" t="s">
        <v>289</v>
      </c>
      <c r="E78" s="19"/>
      <c r="F78" s="19"/>
      <c r="G78" s="59"/>
      <c r="H78" s="19"/>
    </row>
    <row r="79" spans="1:12" s="5" customFormat="1" ht="76.5">
      <c r="A79" s="58" t="s">
        <v>31</v>
      </c>
      <c r="B79" s="6"/>
      <c r="C79" s="6"/>
      <c r="D79" s="2" t="s">
        <v>46</v>
      </c>
      <c r="E79" s="19"/>
      <c r="F79" s="19"/>
      <c r="G79" s="59"/>
      <c r="H79" s="19"/>
    </row>
    <row r="80" spans="1:12" s="5" customFormat="1">
      <c r="A80" s="58"/>
      <c r="B80" s="6"/>
      <c r="C80" s="6"/>
      <c r="D80" s="2"/>
      <c r="E80" s="96"/>
      <c r="F80" s="19"/>
      <c r="G80" s="59"/>
      <c r="H80" s="19"/>
    </row>
    <row r="81" spans="1:12" s="5" customFormat="1">
      <c r="A81" s="58" t="s">
        <v>22</v>
      </c>
      <c r="B81" s="13"/>
      <c r="C81" s="13" t="s">
        <v>117</v>
      </c>
      <c r="D81" s="12" t="s">
        <v>5</v>
      </c>
      <c r="E81" s="68" t="s">
        <v>3</v>
      </c>
      <c r="F81" s="68">
        <v>1</v>
      </c>
      <c r="G81" s="246">
        <v>0</v>
      </c>
      <c r="H81" s="26">
        <f>F81*G81</f>
        <v>0</v>
      </c>
    </row>
    <row r="82" spans="1:12" s="5" customFormat="1" ht="25.5">
      <c r="A82" s="58" t="s">
        <v>23</v>
      </c>
      <c r="B82" s="15"/>
      <c r="C82" s="15"/>
      <c r="D82" s="14" t="s">
        <v>47</v>
      </c>
      <c r="E82" s="21"/>
      <c r="F82" s="6"/>
      <c r="G82" s="28"/>
      <c r="H82" s="28"/>
    </row>
    <row r="83" spans="1:12" s="5" customFormat="1" ht="25.5">
      <c r="A83" s="58" t="s">
        <v>26</v>
      </c>
      <c r="B83" s="15"/>
      <c r="C83" s="15"/>
      <c r="D83" s="14" t="s">
        <v>48</v>
      </c>
      <c r="E83" s="21"/>
      <c r="F83" s="6"/>
      <c r="G83" s="28"/>
      <c r="H83" s="28"/>
    </row>
    <row r="84" spans="1:12" s="5" customFormat="1" ht="63.75">
      <c r="A84" s="58" t="s">
        <v>26</v>
      </c>
      <c r="B84" s="15"/>
      <c r="C84" s="15"/>
      <c r="D84" s="14" t="s">
        <v>49</v>
      </c>
      <c r="E84" s="21"/>
      <c r="F84" s="6"/>
      <c r="G84" s="64"/>
      <c r="H84" s="64"/>
    </row>
    <row r="85" spans="1:12" s="5" customFormat="1" ht="63.75">
      <c r="A85" s="58" t="s">
        <v>26</v>
      </c>
      <c r="B85" s="15"/>
      <c r="C85" s="15"/>
      <c r="D85" s="14" t="s">
        <v>50</v>
      </c>
      <c r="E85" s="21"/>
      <c r="F85" s="6"/>
      <c r="G85" s="64"/>
      <c r="H85" s="64"/>
    </row>
    <row r="86" spans="1:12">
      <c r="A86" s="111"/>
      <c r="B86" s="38"/>
      <c r="C86" s="38"/>
      <c r="D86" s="45"/>
      <c r="E86" s="60"/>
      <c r="F86" s="45"/>
      <c r="G86" s="41"/>
      <c r="H86" s="41"/>
    </row>
    <row r="87" spans="1:12">
      <c r="B87" s="115"/>
      <c r="C87" s="115"/>
      <c r="D87" s="116"/>
      <c r="E87" s="116"/>
      <c r="F87" s="116"/>
      <c r="G87" s="116"/>
      <c r="H87" s="116"/>
      <c r="J87" s="20"/>
      <c r="K87" s="20"/>
      <c r="L87" s="20"/>
    </row>
    <row r="88" spans="1:12" s="185" customFormat="1" ht="30" customHeight="1">
      <c r="A88" s="182"/>
      <c r="B88" s="183" t="s">
        <v>1</v>
      </c>
      <c r="C88" s="183"/>
      <c r="D88" s="196" t="str">
        <f>D4</f>
        <v>Strojní část - PS 02 Mechanická část</v>
      </c>
      <c r="E88" s="197"/>
      <c r="F88" s="197"/>
      <c r="G88" s="184"/>
      <c r="H88" s="194">
        <f>SUM(H9:H86)</f>
        <v>0</v>
      </c>
    </row>
    <row r="89" spans="1:12">
      <c r="D89" s="123"/>
      <c r="E89" s="36"/>
      <c r="F89" s="36"/>
      <c r="G89" s="46"/>
    </row>
    <row r="90" spans="1:12">
      <c r="D90" s="36"/>
      <c r="E90" s="36"/>
      <c r="F90" s="36"/>
      <c r="G90" s="46"/>
    </row>
    <row r="91" spans="1:12">
      <c r="D91" s="36"/>
      <c r="E91" s="36"/>
      <c r="F91" s="36"/>
      <c r="G91" s="46"/>
    </row>
    <row r="92" spans="1:12">
      <c r="D92" s="36"/>
      <c r="E92" s="36"/>
      <c r="F92" s="36"/>
      <c r="G92" s="46"/>
    </row>
    <row r="93" spans="1:12">
      <c r="D93" s="36"/>
      <c r="E93" s="36"/>
      <c r="F93" s="36"/>
      <c r="G93" s="46"/>
    </row>
    <row r="94" spans="1:12">
      <c r="D94" s="36"/>
      <c r="E94" s="36"/>
      <c r="F94" s="36"/>
      <c r="G94" s="46"/>
    </row>
    <row r="95" spans="1:12">
      <c r="D95" s="36"/>
      <c r="E95" s="36"/>
      <c r="F95" s="36"/>
      <c r="G95" s="46"/>
    </row>
    <row r="96" spans="1:12">
      <c r="D96" s="36"/>
      <c r="E96" s="36"/>
      <c r="F96" s="36"/>
      <c r="G96" s="46"/>
    </row>
    <row r="97" spans="4:7">
      <c r="D97" s="36"/>
      <c r="E97" s="36"/>
      <c r="F97" s="36"/>
      <c r="G97" s="46"/>
    </row>
    <row r="98" spans="4:7">
      <c r="D98" s="36"/>
      <c r="E98" s="36"/>
      <c r="F98" s="36"/>
      <c r="G98" s="46"/>
    </row>
    <row r="99" spans="4:7">
      <c r="D99" s="46"/>
      <c r="E99" s="36"/>
      <c r="F99" s="36"/>
      <c r="G99" s="46"/>
    </row>
    <row r="100" spans="4:7">
      <c r="D100" s="46"/>
      <c r="E100" s="36"/>
      <c r="F100" s="36"/>
      <c r="G100" s="46"/>
    </row>
    <row r="101" spans="4:7">
      <c r="D101" s="46"/>
      <c r="E101" s="36"/>
      <c r="F101" s="36"/>
      <c r="G101" s="46"/>
    </row>
    <row r="102" spans="4:7">
      <c r="D102" s="46"/>
      <c r="E102" s="36"/>
      <c r="F102" s="36"/>
      <c r="G102" s="46"/>
    </row>
    <row r="103" spans="4:7">
      <c r="D103" s="46"/>
      <c r="E103" s="36"/>
      <c r="F103" s="36"/>
      <c r="G103" s="46"/>
    </row>
    <row r="104" spans="4:7">
      <c r="D104" s="46"/>
      <c r="E104" s="36"/>
      <c r="F104" s="36"/>
      <c r="G104" s="46"/>
    </row>
    <row r="105" spans="4:7">
      <c r="D105" s="46"/>
      <c r="E105" s="36"/>
      <c r="F105" s="36"/>
      <c r="G105" s="46"/>
    </row>
    <row r="106" spans="4:7">
      <c r="D106" s="46"/>
      <c r="E106" s="36"/>
      <c r="F106" s="36"/>
      <c r="G106" s="46"/>
    </row>
    <row r="107" spans="4:7">
      <c r="D107" s="46"/>
      <c r="E107" s="36"/>
      <c r="F107" s="36"/>
      <c r="G107" s="46"/>
    </row>
    <row r="108" spans="4:7">
      <c r="D108" s="46"/>
      <c r="E108" s="36"/>
      <c r="F108" s="36"/>
      <c r="G108" s="46"/>
    </row>
    <row r="109" spans="4:7">
      <c r="D109" s="46"/>
      <c r="E109" s="36"/>
      <c r="F109" s="36"/>
      <c r="G109" s="46"/>
    </row>
    <row r="110" spans="4:7">
      <c r="D110" s="46"/>
      <c r="E110" s="36"/>
      <c r="F110" s="36"/>
      <c r="G110" s="46"/>
    </row>
    <row r="111" spans="4:7">
      <c r="D111" s="46"/>
      <c r="E111" s="36"/>
      <c r="F111" s="36"/>
      <c r="G111" s="46"/>
    </row>
    <row r="112" spans="4:7">
      <c r="D112" s="46"/>
      <c r="E112" s="36"/>
      <c r="F112" s="36"/>
      <c r="G112" s="46"/>
    </row>
    <row r="113" spans="4:7">
      <c r="D113" s="46"/>
      <c r="E113" s="36"/>
      <c r="F113" s="36"/>
      <c r="G113" s="46"/>
    </row>
    <row r="114" spans="4:7">
      <c r="D114" s="46"/>
      <c r="E114" s="36"/>
      <c r="F114" s="36"/>
      <c r="G114" s="46"/>
    </row>
    <row r="115" spans="4:7">
      <c r="D115" s="46"/>
      <c r="E115" s="36"/>
      <c r="F115" s="36"/>
      <c r="G115" s="46"/>
    </row>
    <row r="116" spans="4:7">
      <c r="D116" s="46"/>
      <c r="E116" s="36"/>
      <c r="F116" s="36"/>
      <c r="G116" s="46"/>
    </row>
    <row r="117" spans="4:7">
      <c r="D117" s="46"/>
      <c r="E117" s="36"/>
      <c r="F117" s="36"/>
      <c r="G117" s="46"/>
    </row>
    <row r="118" spans="4:7">
      <c r="D118" s="46"/>
      <c r="E118" s="36"/>
      <c r="F118" s="36"/>
      <c r="G118" s="46"/>
    </row>
    <row r="119" spans="4:7">
      <c r="D119" s="46"/>
      <c r="E119" s="36"/>
      <c r="F119" s="36"/>
      <c r="G119" s="46"/>
    </row>
    <row r="120" spans="4:7">
      <c r="D120" s="46"/>
      <c r="E120" s="36"/>
      <c r="F120" s="36"/>
      <c r="G120" s="46"/>
    </row>
    <row r="121" spans="4:7">
      <c r="D121" s="46"/>
      <c r="E121" s="36"/>
      <c r="F121" s="36"/>
      <c r="G121" s="46"/>
    </row>
    <row r="122" spans="4:7">
      <c r="D122" s="46"/>
      <c r="E122" s="36"/>
      <c r="F122" s="36"/>
      <c r="G122" s="46"/>
    </row>
    <row r="123" spans="4:7">
      <c r="D123" s="46"/>
      <c r="E123" s="36"/>
      <c r="F123" s="36"/>
      <c r="G123" s="46"/>
    </row>
    <row r="124" spans="4:7">
      <c r="D124" s="46"/>
      <c r="E124" s="36"/>
      <c r="F124" s="36"/>
      <c r="G124" s="46"/>
    </row>
    <row r="125" spans="4:7">
      <c r="D125" s="46"/>
      <c r="E125" s="36"/>
      <c r="F125" s="36"/>
      <c r="G125" s="46"/>
    </row>
    <row r="126" spans="4:7">
      <c r="D126" s="46"/>
      <c r="E126" s="36"/>
      <c r="F126" s="36"/>
      <c r="G126" s="46"/>
    </row>
    <row r="127" spans="4:7">
      <c r="D127" s="46"/>
      <c r="E127" s="36"/>
      <c r="F127" s="36"/>
      <c r="G127" s="46"/>
    </row>
    <row r="128" spans="4:7">
      <c r="D128" s="46"/>
      <c r="E128" s="36"/>
      <c r="F128" s="36"/>
      <c r="G128" s="46"/>
    </row>
    <row r="129" spans="4:7">
      <c r="D129" s="46"/>
      <c r="E129" s="36"/>
      <c r="F129" s="36"/>
      <c r="G129" s="46"/>
    </row>
    <row r="130" spans="4:7">
      <c r="D130" s="46"/>
      <c r="E130" s="36"/>
      <c r="F130" s="36"/>
      <c r="G130" s="46"/>
    </row>
    <row r="131" spans="4:7">
      <c r="D131" s="46"/>
      <c r="E131" s="36"/>
      <c r="F131" s="36"/>
      <c r="G131" s="46"/>
    </row>
    <row r="132" spans="4:7">
      <c r="D132" s="46"/>
      <c r="E132" s="36"/>
      <c r="F132" s="36"/>
      <c r="G132" s="46"/>
    </row>
    <row r="133" spans="4:7">
      <c r="D133" s="46"/>
      <c r="E133" s="36"/>
      <c r="F133" s="36"/>
      <c r="G133" s="46"/>
    </row>
    <row r="134" spans="4:7">
      <c r="D134" s="46"/>
      <c r="E134" s="36"/>
      <c r="F134" s="36"/>
      <c r="G134" s="46"/>
    </row>
    <row r="135" spans="4:7">
      <c r="D135" s="46"/>
      <c r="E135" s="36"/>
      <c r="F135" s="36"/>
      <c r="G135" s="46"/>
    </row>
    <row r="136" spans="4:7">
      <c r="D136" s="46"/>
      <c r="E136" s="36"/>
      <c r="F136" s="36"/>
      <c r="G136" s="46"/>
    </row>
    <row r="137" spans="4:7">
      <c r="D137" s="46"/>
      <c r="E137" s="36"/>
      <c r="F137" s="36"/>
      <c r="G137" s="46"/>
    </row>
    <row r="138" spans="4:7">
      <c r="D138" s="46"/>
      <c r="E138" s="36"/>
      <c r="F138" s="36"/>
      <c r="G138" s="46"/>
    </row>
    <row r="139" spans="4:7">
      <c r="D139" s="46"/>
      <c r="E139" s="36"/>
      <c r="F139" s="36"/>
      <c r="G139" s="46"/>
    </row>
    <row r="140" spans="4:7">
      <c r="D140" s="46"/>
      <c r="E140" s="36"/>
      <c r="F140" s="36"/>
      <c r="G140" s="46"/>
    </row>
    <row r="141" spans="4:7">
      <c r="D141" s="46"/>
      <c r="E141" s="36"/>
      <c r="F141" s="36"/>
      <c r="G141" s="46"/>
    </row>
    <row r="142" spans="4:7">
      <c r="D142" s="46"/>
      <c r="E142" s="36"/>
      <c r="F142" s="36"/>
      <c r="G142" s="46"/>
    </row>
    <row r="143" spans="4:7">
      <c r="D143" s="46"/>
      <c r="E143" s="36"/>
      <c r="F143" s="36"/>
      <c r="G143" s="46"/>
    </row>
    <row r="144" spans="4:7">
      <c r="D144" s="46"/>
      <c r="E144" s="36"/>
      <c r="F144" s="36"/>
      <c r="G144" s="46"/>
    </row>
    <row r="145" spans="4:7">
      <c r="D145" s="46"/>
      <c r="E145" s="36"/>
      <c r="F145" s="36"/>
      <c r="G145" s="46"/>
    </row>
    <row r="146" spans="4:7">
      <c r="D146" s="46"/>
      <c r="E146" s="36"/>
      <c r="F146" s="36"/>
      <c r="G146" s="46"/>
    </row>
    <row r="147" spans="4:7">
      <c r="D147" s="46"/>
      <c r="E147" s="36"/>
      <c r="F147" s="36"/>
      <c r="G147" s="46"/>
    </row>
    <row r="148" spans="4:7">
      <c r="D148" s="46"/>
      <c r="E148" s="36"/>
      <c r="F148" s="36"/>
      <c r="G148" s="46"/>
    </row>
    <row r="149" spans="4:7">
      <c r="D149" s="46"/>
      <c r="E149" s="36"/>
      <c r="F149" s="36"/>
      <c r="G149" s="46"/>
    </row>
    <row r="150" spans="4:7">
      <c r="D150" s="46"/>
      <c r="E150" s="36"/>
      <c r="F150" s="36"/>
      <c r="G150" s="46"/>
    </row>
    <row r="151" spans="4:7">
      <c r="D151" s="46"/>
      <c r="E151" s="36"/>
      <c r="F151" s="36"/>
      <c r="G151" s="46"/>
    </row>
    <row r="152" spans="4:7">
      <c r="D152" s="46"/>
      <c r="E152" s="36"/>
      <c r="F152" s="36"/>
      <c r="G152" s="46"/>
    </row>
    <row r="153" spans="4:7">
      <c r="D153" s="46"/>
      <c r="E153" s="36"/>
      <c r="F153" s="36"/>
      <c r="G153" s="46"/>
    </row>
    <row r="154" spans="4:7">
      <c r="D154" s="46"/>
      <c r="E154" s="36"/>
      <c r="F154" s="36"/>
      <c r="G154" s="46"/>
    </row>
    <row r="155" spans="4:7">
      <c r="D155" s="46"/>
      <c r="E155" s="36"/>
      <c r="F155" s="36"/>
      <c r="G155" s="46"/>
    </row>
    <row r="156" spans="4:7">
      <c r="D156" s="46"/>
      <c r="E156" s="36"/>
      <c r="F156" s="36"/>
      <c r="G156" s="46"/>
    </row>
    <row r="157" spans="4:7">
      <c r="D157" s="46"/>
      <c r="E157" s="36"/>
      <c r="F157" s="36"/>
      <c r="G157" s="46"/>
    </row>
    <row r="158" spans="4:7">
      <c r="D158" s="46"/>
      <c r="E158" s="36"/>
      <c r="F158" s="36"/>
      <c r="G158" s="46"/>
    </row>
    <row r="159" spans="4:7">
      <c r="D159" s="46"/>
      <c r="E159" s="36"/>
      <c r="F159" s="36"/>
      <c r="G159" s="46"/>
    </row>
    <row r="160" spans="4:7">
      <c r="D160" s="46"/>
      <c r="E160" s="36"/>
      <c r="F160" s="36"/>
      <c r="G160" s="46"/>
    </row>
    <row r="161" spans="1:7">
      <c r="D161" s="46"/>
      <c r="E161" s="36"/>
      <c r="F161" s="36"/>
      <c r="G161" s="46"/>
    </row>
    <row r="162" spans="1:7">
      <c r="D162" s="46"/>
      <c r="E162" s="36"/>
      <c r="F162" s="36"/>
      <c r="G162" s="46"/>
    </row>
    <row r="163" spans="1:7">
      <c r="A163" s="48"/>
      <c r="D163" s="46"/>
      <c r="E163" s="36"/>
      <c r="F163" s="36"/>
    </row>
    <row r="164" spans="1:7">
      <c r="A164" s="48"/>
      <c r="D164" s="46"/>
      <c r="E164" s="36"/>
      <c r="F164" s="36"/>
    </row>
    <row r="165" spans="1:7">
      <c r="A165" s="48"/>
      <c r="D165" s="46"/>
      <c r="E165" s="36"/>
      <c r="F165" s="36"/>
    </row>
    <row r="166" spans="1:7">
      <c r="A166" s="48"/>
      <c r="D166" s="46"/>
      <c r="E166" s="36"/>
      <c r="F166" s="36"/>
    </row>
    <row r="167" spans="1:7">
      <c r="A167" s="48"/>
    </row>
    <row r="168" spans="1:7">
      <c r="A168" s="48"/>
    </row>
    <row r="169" spans="1:7">
      <c r="A169" s="48"/>
    </row>
    <row r="170" spans="1:7">
      <c r="A170" s="48"/>
    </row>
    <row r="171" spans="1:7">
      <c r="A171" s="48"/>
    </row>
    <row r="172" spans="1:7">
      <c r="A172" s="48"/>
    </row>
    <row r="173" spans="1:7">
      <c r="A173" s="48"/>
    </row>
    <row r="174" spans="1:7">
      <c r="A174" s="48"/>
    </row>
    <row r="175" spans="1:7">
      <c r="A175" s="48"/>
      <c r="B175" s="49"/>
      <c r="C175" s="49"/>
      <c r="D175" s="50"/>
    </row>
    <row r="176" spans="1:7">
      <c r="A176" s="48"/>
      <c r="B176" s="49"/>
      <c r="C176" s="49"/>
    </row>
    <row r="177" spans="1:4">
      <c r="A177" s="48"/>
      <c r="B177" s="49"/>
      <c r="C177" s="49"/>
    </row>
    <row r="178" spans="1:4">
      <c r="A178" s="48"/>
      <c r="B178" s="49"/>
      <c r="C178" s="49"/>
    </row>
    <row r="179" spans="1:4">
      <c r="A179" s="48"/>
      <c r="B179" s="49"/>
      <c r="C179" s="49"/>
    </row>
    <row r="180" spans="1:4">
      <c r="A180" s="48"/>
      <c r="B180" s="49"/>
      <c r="C180" s="49"/>
    </row>
    <row r="181" spans="1:4">
      <c r="A181" s="48"/>
      <c r="B181" s="49"/>
      <c r="C181" s="49"/>
    </row>
    <row r="182" spans="1:4">
      <c r="A182" s="48"/>
    </row>
    <row r="183" spans="1:4">
      <c r="A183" s="48"/>
      <c r="B183" s="49"/>
      <c r="C183" s="49"/>
      <c r="D183" s="50"/>
    </row>
    <row r="184" spans="1:4">
      <c r="A184" s="48"/>
      <c r="B184" s="49"/>
      <c r="C184" s="49"/>
    </row>
    <row r="185" spans="1:4">
      <c r="A185" s="48"/>
      <c r="B185" s="49"/>
      <c r="C185" s="49"/>
    </row>
    <row r="186" spans="1:4">
      <c r="A186" s="48"/>
      <c r="B186" s="49"/>
      <c r="C186" s="49"/>
    </row>
    <row r="187" spans="1:4">
      <c r="A187" s="48"/>
      <c r="B187" s="49"/>
      <c r="C187" s="49"/>
    </row>
    <row r="188" spans="1:4">
      <c r="A188" s="48"/>
      <c r="B188" s="49"/>
      <c r="C188" s="49"/>
    </row>
    <row r="189" spans="1:4">
      <c r="A189" s="48"/>
      <c r="D189" s="51"/>
    </row>
    <row r="190" spans="1:4">
      <c r="A190" s="48"/>
      <c r="B190" s="49"/>
      <c r="C190" s="49"/>
    </row>
    <row r="191" spans="1:4">
      <c r="A191" s="48"/>
      <c r="B191" s="49"/>
      <c r="C191" s="49"/>
      <c r="D191" s="50"/>
    </row>
    <row r="192" spans="1:4">
      <c r="A192" s="48"/>
      <c r="B192" s="49"/>
      <c r="C192" s="49"/>
    </row>
    <row r="193" spans="1:4">
      <c r="A193" s="48"/>
      <c r="B193" s="49"/>
      <c r="C193" s="49"/>
    </row>
    <row r="194" spans="1:4">
      <c r="A194" s="48"/>
      <c r="B194" s="49"/>
      <c r="C194" s="49"/>
    </row>
    <row r="195" spans="1:4">
      <c r="A195" s="48"/>
      <c r="B195" s="49"/>
      <c r="C195" s="49"/>
    </row>
    <row r="196" spans="1:4">
      <c r="A196" s="48"/>
      <c r="B196" s="49"/>
      <c r="C196" s="49"/>
    </row>
    <row r="197" spans="1:4">
      <c r="A197" s="48"/>
      <c r="B197" s="49"/>
      <c r="C197" s="49"/>
    </row>
    <row r="198" spans="1:4">
      <c r="A198" s="48"/>
      <c r="B198" s="49"/>
      <c r="C198" s="49"/>
      <c r="D198" s="50"/>
    </row>
    <row r="199" spans="1:4">
      <c r="A199" s="48"/>
      <c r="B199" s="49"/>
      <c r="C199" s="49"/>
    </row>
    <row r="200" spans="1:4">
      <c r="A200" s="48"/>
      <c r="B200" s="49"/>
      <c r="C200" s="49"/>
    </row>
    <row r="201" spans="1:4">
      <c r="A201" s="48"/>
      <c r="B201" s="49"/>
      <c r="C201" s="49"/>
    </row>
    <row r="202" spans="1:4">
      <c r="A202" s="48"/>
      <c r="B202" s="49"/>
      <c r="C202" s="49"/>
      <c r="D202" s="50"/>
    </row>
    <row r="203" spans="1:4">
      <c r="A203" s="48"/>
      <c r="B203" s="49"/>
      <c r="C203" s="49"/>
    </row>
    <row r="204" spans="1:4">
      <c r="A204" s="48"/>
      <c r="B204" s="49"/>
      <c r="C204" s="49"/>
    </row>
    <row r="205" spans="1:4">
      <c r="A205" s="48"/>
      <c r="B205" s="49"/>
      <c r="C205" s="49"/>
    </row>
    <row r="206" spans="1:4">
      <c r="A206" s="48"/>
      <c r="B206" s="49"/>
      <c r="C206" s="49"/>
      <c r="D206" s="50"/>
    </row>
    <row r="207" spans="1:4">
      <c r="A207" s="48"/>
      <c r="B207" s="49"/>
      <c r="C207" s="49"/>
    </row>
    <row r="208" spans="1:4">
      <c r="A208" s="48"/>
      <c r="B208" s="49"/>
      <c r="C208" s="49"/>
    </row>
    <row r="209" spans="1:7">
      <c r="A209" s="48"/>
    </row>
    <row r="210" spans="1:7">
      <c r="A210" s="48"/>
      <c r="B210" s="49"/>
      <c r="C210" s="49"/>
      <c r="D210" s="50"/>
    </row>
    <row r="211" spans="1:7">
      <c r="A211" s="48"/>
      <c r="B211" s="49"/>
      <c r="C211" s="49"/>
    </row>
    <row r="212" spans="1:7">
      <c r="A212" s="48"/>
      <c r="B212" s="49"/>
      <c r="C212" s="49"/>
    </row>
    <row r="213" spans="1:7">
      <c r="A213" s="48"/>
      <c r="B213" s="49"/>
      <c r="C213" s="49"/>
    </row>
    <row r="214" spans="1:7">
      <c r="A214" s="48"/>
      <c r="B214" s="49"/>
      <c r="C214" s="49"/>
    </row>
    <row r="215" spans="1:7">
      <c r="A215" s="48"/>
      <c r="B215" s="49"/>
      <c r="C215" s="49"/>
    </row>
    <row r="216" spans="1:7">
      <c r="A216" s="48"/>
    </row>
    <row r="217" spans="1:7">
      <c r="A217" s="48"/>
      <c r="G217" s="46"/>
    </row>
    <row r="218" spans="1:7">
      <c r="A218" s="48"/>
      <c r="B218" s="49"/>
      <c r="C218" s="49"/>
      <c r="D218" s="50"/>
      <c r="G218" s="46"/>
    </row>
    <row r="219" spans="1:7">
      <c r="A219" s="48"/>
      <c r="B219" s="49"/>
      <c r="C219" s="49"/>
      <c r="G219" s="46"/>
    </row>
    <row r="220" spans="1:7">
      <c r="A220" s="48"/>
      <c r="B220" s="49"/>
      <c r="C220" s="49"/>
      <c r="G220" s="46"/>
    </row>
    <row r="221" spans="1:7">
      <c r="A221" s="48"/>
      <c r="B221" s="49"/>
      <c r="C221" s="49"/>
      <c r="G221" s="46"/>
    </row>
    <row r="222" spans="1:7">
      <c r="A222" s="48"/>
      <c r="B222" s="49"/>
      <c r="C222" s="49"/>
      <c r="G222" s="46"/>
    </row>
    <row r="223" spans="1:7">
      <c r="A223" s="48"/>
      <c r="B223" s="49"/>
      <c r="C223" s="49"/>
      <c r="G223" s="46"/>
    </row>
    <row r="224" spans="1:7">
      <c r="A224" s="48"/>
      <c r="G224" s="46"/>
    </row>
    <row r="225" spans="1:7">
      <c r="A225" s="48"/>
      <c r="G225" s="46"/>
    </row>
    <row r="226" spans="1:7">
      <c r="A226" s="48"/>
      <c r="B226" s="49"/>
      <c r="C226" s="49"/>
      <c r="D226" s="50"/>
      <c r="G226" s="46"/>
    </row>
    <row r="227" spans="1:7">
      <c r="A227" s="48"/>
      <c r="B227" s="49"/>
      <c r="C227" s="49"/>
      <c r="G227" s="46"/>
    </row>
    <row r="228" spans="1:7">
      <c r="A228" s="48"/>
      <c r="B228" s="49"/>
      <c r="C228" s="49"/>
      <c r="G228" s="46"/>
    </row>
    <row r="229" spans="1:7">
      <c r="A229" s="48"/>
      <c r="B229" s="49"/>
      <c r="C229" s="49"/>
      <c r="G229" s="46"/>
    </row>
    <row r="230" spans="1:7">
      <c r="A230" s="48"/>
      <c r="B230" s="49"/>
      <c r="C230" s="49"/>
      <c r="G230" s="46"/>
    </row>
    <row r="231" spans="1:7">
      <c r="A231" s="48"/>
      <c r="B231" s="49"/>
      <c r="C231" s="49"/>
      <c r="G231" s="46"/>
    </row>
    <row r="232" spans="1:7">
      <c r="A232" s="48"/>
      <c r="G232" s="46"/>
    </row>
    <row r="233" spans="1:7">
      <c r="A233" s="48"/>
      <c r="G233" s="46"/>
    </row>
    <row r="234" spans="1:7">
      <c r="A234" s="48"/>
      <c r="B234" s="49"/>
      <c r="C234" s="49"/>
      <c r="D234" s="50"/>
      <c r="G234" s="46"/>
    </row>
    <row r="235" spans="1:7">
      <c r="A235" s="48"/>
      <c r="B235" s="49"/>
      <c r="C235" s="49"/>
    </row>
    <row r="236" spans="1:7">
      <c r="A236" s="48"/>
      <c r="B236" s="49"/>
      <c r="C236" s="49"/>
    </row>
    <row r="237" spans="1:7">
      <c r="A237" s="48"/>
      <c r="B237" s="49"/>
      <c r="C237" s="49"/>
    </row>
    <row r="238" spans="1:7">
      <c r="A238" s="48"/>
      <c r="B238" s="49"/>
      <c r="C238" s="49"/>
    </row>
    <row r="239" spans="1:7">
      <c r="A239" s="48"/>
      <c r="B239" s="49"/>
      <c r="C239" s="49"/>
    </row>
    <row r="240" spans="1:7">
      <c r="A240" s="48"/>
    </row>
    <row r="241" spans="1:7">
      <c r="A241" s="48"/>
    </row>
    <row r="242" spans="1:7">
      <c r="A242" s="48"/>
      <c r="B242" s="49"/>
      <c r="C242" s="49"/>
      <c r="D242" s="50"/>
    </row>
    <row r="243" spans="1:7">
      <c r="A243" s="48"/>
      <c r="B243" s="49"/>
      <c r="C243" s="49"/>
    </row>
    <row r="244" spans="1:7">
      <c r="A244" s="48"/>
      <c r="G244" s="46"/>
    </row>
    <row r="245" spans="1:7">
      <c r="A245" s="48"/>
      <c r="G245" s="46"/>
    </row>
    <row r="246" spans="1:7">
      <c r="A246" s="48"/>
      <c r="B246" s="49"/>
      <c r="C246" s="49"/>
      <c r="D246" s="50"/>
      <c r="G246" s="46"/>
    </row>
    <row r="247" spans="1:7">
      <c r="A247" s="48"/>
      <c r="B247" s="49"/>
      <c r="C247" s="49"/>
      <c r="G247" s="46"/>
    </row>
    <row r="248" spans="1:7">
      <c r="A248" s="48"/>
      <c r="G248" s="46"/>
    </row>
    <row r="249" spans="1:7">
      <c r="A249" s="48"/>
      <c r="G249" s="46"/>
    </row>
    <row r="250" spans="1:7">
      <c r="A250" s="48"/>
      <c r="B250" s="49"/>
      <c r="C250" s="49"/>
      <c r="D250" s="50"/>
      <c r="G250" s="46"/>
    </row>
    <row r="251" spans="1:7">
      <c r="A251" s="48"/>
      <c r="B251" s="49"/>
      <c r="C251" s="49"/>
      <c r="G251" s="46"/>
    </row>
    <row r="252" spans="1:7">
      <c r="A252" s="48"/>
      <c r="G252" s="46"/>
    </row>
    <row r="253" spans="1:7">
      <c r="A253" s="48"/>
      <c r="G253" s="46"/>
    </row>
    <row r="254" spans="1:7">
      <c r="A254" s="48"/>
      <c r="B254" s="49"/>
      <c r="C254" s="49"/>
      <c r="D254" s="50"/>
      <c r="G254" s="46"/>
    </row>
    <row r="255" spans="1:7">
      <c r="A255" s="48"/>
      <c r="B255" s="49"/>
      <c r="C255" s="49"/>
      <c r="G255" s="46"/>
    </row>
    <row r="256" spans="1:7">
      <c r="A256" s="48"/>
      <c r="B256" s="49"/>
      <c r="C256" s="49"/>
      <c r="G256" s="46"/>
    </row>
    <row r="257" spans="1:7">
      <c r="A257" s="48"/>
      <c r="B257" s="49"/>
      <c r="C257" s="49"/>
      <c r="G257" s="46"/>
    </row>
    <row r="258" spans="1:7">
      <c r="A258" s="48"/>
      <c r="B258" s="49"/>
      <c r="C258" s="49"/>
      <c r="D258" s="51"/>
      <c r="G258" s="46"/>
    </row>
    <row r="259" spans="1:7">
      <c r="A259" s="48"/>
      <c r="B259" s="49"/>
      <c r="C259" s="49"/>
      <c r="G259" s="46"/>
    </row>
    <row r="260" spans="1:7">
      <c r="A260" s="48"/>
      <c r="G260" s="46"/>
    </row>
    <row r="261" spans="1:7">
      <c r="A261" s="48"/>
      <c r="G261" s="46"/>
    </row>
    <row r="262" spans="1:7">
      <c r="A262" s="48"/>
      <c r="B262" s="49"/>
      <c r="C262" s="49"/>
      <c r="D262" s="50"/>
      <c r="G262" s="46"/>
    </row>
    <row r="263" spans="1:7">
      <c r="A263" s="48"/>
      <c r="B263" s="49"/>
      <c r="C263" s="49"/>
      <c r="G263" s="46"/>
    </row>
    <row r="264" spans="1:7">
      <c r="A264" s="48"/>
      <c r="B264" s="49"/>
      <c r="C264" s="49"/>
      <c r="G264" s="46"/>
    </row>
    <row r="265" spans="1:7">
      <c r="A265" s="48"/>
      <c r="B265" s="49"/>
      <c r="C265" s="49"/>
      <c r="G265" s="46"/>
    </row>
    <row r="266" spans="1:7">
      <c r="A266" s="48"/>
      <c r="B266" s="49"/>
      <c r="C266" s="49"/>
      <c r="D266" s="51"/>
      <c r="G266" s="46"/>
    </row>
    <row r="267" spans="1:7">
      <c r="A267" s="48"/>
      <c r="B267" s="49"/>
      <c r="C267" s="49"/>
      <c r="G267" s="46"/>
    </row>
    <row r="268" spans="1:7">
      <c r="G268" s="46"/>
    </row>
    <row r="269" spans="1:7">
      <c r="G269" s="46"/>
    </row>
    <row r="270" spans="1:7">
      <c r="B270" s="49"/>
      <c r="C270" s="49"/>
      <c r="D270" s="50"/>
      <c r="G270" s="46"/>
    </row>
    <row r="271" spans="1:7">
      <c r="B271" s="49"/>
      <c r="C271" s="49"/>
      <c r="G271" s="46"/>
    </row>
    <row r="272" spans="1:7">
      <c r="B272" s="49"/>
      <c r="C272" s="49"/>
      <c r="G272" s="46"/>
    </row>
    <row r="273" spans="2:7">
      <c r="B273" s="49"/>
      <c r="C273" s="49"/>
      <c r="G273" s="46"/>
    </row>
    <row r="274" spans="2:7">
      <c r="B274" s="49"/>
      <c r="C274" s="49"/>
      <c r="D274" s="51"/>
      <c r="G274" s="46"/>
    </row>
    <row r="275" spans="2:7">
      <c r="B275" s="49"/>
      <c r="C275" s="49"/>
      <c r="G275" s="46"/>
    </row>
    <row r="276" spans="2:7">
      <c r="G276" s="46"/>
    </row>
    <row r="277" spans="2:7">
      <c r="D277" s="51"/>
      <c r="G277" s="46"/>
    </row>
    <row r="278" spans="2:7">
      <c r="B278" s="49"/>
      <c r="C278" s="49"/>
      <c r="D278" s="52"/>
      <c r="E278" s="33"/>
      <c r="G278" s="46"/>
    </row>
    <row r="279" spans="2:7">
      <c r="B279" s="49"/>
      <c r="C279" s="49"/>
      <c r="D279" s="51"/>
      <c r="E279" s="33"/>
      <c r="G279" s="46"/>
    </row>
    <row r="280" spans="2:7">
      <c r="B280" s="49"/>
      <c r="C280" s="49"/>
      <c r="D280" s="51"/>
      <c r="E280" s="33"/>
      <c r="G280" s="46"/>
    </row>
    <row r="281" spans="2:7">
      <c r="B281" s="49"/>
      <c r="C281" s="49"/>
      <c r="D281" s="51"/>
      <c r="E281" s="33"/>
      <c r="G281" s="46"/>
    </row>
    <row r="282" spans="2:7">
      <c r="B282" s="49"/>
      <c r="C282" s="49"/>
      <c r="D282" s="51"/>
      <c r="E282" s="33"/>
      <c r="G282" s="46"/>
    </row>
    <row r="283" spans="2:7">
      <c r="B283" s="49"/>
      <c r="C283" s="49"/>
      <c r="D283" s="51"/>
      <c r="G283" s="46"/>
    </row>
    <row r="284" spans="2:7">
      <c r="D284" s="51"/>
      <c r="G284" s="46"/>
    </row>
    <row r="285" spans="2:7">
      <c r="B285" s="49"/>
      <c r="C285" s="49"/>
      <c r="D285" s="52"/>
      <c r="G285" s="46"/>
    </row>
    <row r="286" spans="2:7">
      <c r="B286" s="49"/>
      <c r="C286" s="49"/>
      <c r="D286" s="51"/>
      <c r="G286" s="46"/>
    </row>
    <row r="287" spans="2:7">
      <c r="B287" s="49"/>
      <c r="C287" s="49"/>
      <c r="D287" s="51"/>
      <c r="G287" s="46"/>
    </row>
    <row r="288" spans="2:7">
      <c r="B288" s="49"/>
      <c r="C288" s="49"/>
      <c r="D288" s="51"/>
      <c r="G288" s="46"/>
    </row>
    <row r="289" spans="2:7">
      <c r="B289" s="49"/>
      <c r="C289" s="49"/>
      <c r="D289" s="51"/>
      <c r="G289" s="46"/>
    </row>
    <row r="290" spans="2:7">
      <c r="D290" s="51"/>
      <c r="G290" s="46"/>
    </row>
    <row r="291" spans="2:7">
      <c r="D291" s="51"/>
      <c r="G291" s="46"/>
    </row>
    <row r="292" spans="2:7">
      <c r="B292" s="49"/>
      <c r="C292" s="49"/>
      <c r="D292" s="52"/>
      <c r="G292" s="46"/>
    </row>
    <row r="293" spans="2:7">
      <c r="B293" s="49"/>
      <c r="C293" s="49"/>
      <c r="D293" s="51"/>
      <c r="G293" s="46"/>
    </row>
    <row r="294" spans="2:7">
      <c r="B294" s="49"/>
      <c r="C294" s="49"/>
      <c r="D294" s="51"/>
      <c r="G294" s="46"/>
    </row>
    <row r="295" spans="2:7">
      <c r="B295" s="49"/>
      <c r="C295" s="49"/>
      <c r="D295" s="51"/>
      <c r="G295" s="46"/>
    </row>
    <row r="296" spans="2:7">
      <c r="B296" s="49"/>
      <c r="C296" s="49"/>
      <c r="D296" s="51"/>
      <c r="G296" s="46"/>
    </row>
    <row r="297" spans="2:7">
      <c r="D297" s="51"/>
      <c r="G297" s="46"/>
    </row>
    <row r="298" spans="2:7">
      <c r="D298" s="51"/>
    </row>
    <row r="299" spans="2:7">
      <c r="B299" s="49"/>
      <c r="C299" s="49"/>
      <c r="D299" s="52"/>
    </row>
    <row r="300" spans="2:7">
      <c r="B300" s="49"/>
      <c r="C300" s="49"/>
      <c r="D300" s="51"/>
    </row>
    <row r="301" spans="2:7">
      <c r="B301" s="49"/>
      <c r="C301" s="49"/>
      <c r="D301" s="51"/>
    </row>
    <row r="302" spans="2:7">
      <c r="B302" s="49"/>
      <c r="C302" s="49"/>
      <c r="D302" s="51"/>
    </row>
    <row r="303" spans="2:7">
      <c r="B303" s="49"/>
      <c r="C303" s="49"/>
      <c r="D303" s="51"/>
    </row>
    <row r="304" spans="2:7">
      <c r="B304" s="49"/>
      <c r="C304" s="49"/>
      <c r="D304" s="51"/>
    </row>
    <row r="305" spans="2:4">
      <c r="B305" s="49"/>
      <c r="C305" s="49"/>
      <c r="D305" s="51"/>
    </row>
    <row r="306" spans="2:4">
      <c r="D306" s="51"/>
    </row>
    <row r="307" spans="2:4">
      <c r="B307" s="49"/>
      <c r="C307" s="49"/>
      <c r="D307" s="52"/>
    </row>
    <row r="308" spans="2:4">
      <c r="B308" s="49"/>
      <c r="C308" s="49"/>
      <c r="D308" s="51"/>
    </row>
    <row r="309" spans="2:4">
      <c r="B309" s="49"/>
      <c r="C309" s="49"/>
      <c r="D309" s="51"/>
    </row>
    <row r="310" spans="2:4">
      <c r="B310" s="49"/>
      <c r="C310" s="49"/>
      <c r="D310" s="51"/>
    </row>
    <row r="311" spans="2:4">
      <c r="D311" s="51"/>
    </row>
    <row r="312" spans="2:4">
      <c r="B312" s="49"/>
      <c r="C312" s="49"/>
      <c r="D312" s="52"/>
    </row>
    <row r="313" spans="2:4">
      <c r="B313" s="49"/>
      <c r="C313" s="49"/>
      <c r="D313" s="51"/>
    </row>
    <row r="314" spans="2:4">
      <c r="B314" s="49"/>
      <c r="C314" s="49"/>
      <c r="D314" s="51"/>
    </row>
    <row r="315" spans="2:4">
      <c r="B315" s="49"/>
      <c r="C315" s="49"/>
      <c r="D315" s="51"/>
    </row>
    <row r="317" spans="2:4">
      <c r="B317" s="49"/>
      <c r="C317" s="49"/>
      <c r="D317" s="50"/>
    </row>
    <row r="318" spans="2:4">
      <c r="B318" s="49"/>
      <c r="C318" s="49"/>
      <c r="D318" s="50"/>
    </row>
    <row r="319" spans="2:4">
      <c r="D319" s="51"/>
    </row>
    <row r="320" spans="2:4">
      <c r="B320" s="49"/>
      <c r="C320" s="49"/>
      <c r="D320" s="52"/>
    </row>
    <row r="321" spans="2:4">
      <c r="B321" s="49"/>
      <c r="C321" s="49"/>
      <c r="D321" s="51"/>
    </row>
    <row r="322" spans="2:4">
      <c r="B322" s="49"/>
      <c r="C322" s="49"/>
      <c r="D322" s="51"/>
    </row>
    <row r="323" spans="2:4">
      <c r="D323" s="51"/>
    </row>
    <row r="324" spans="2:4">
      <c r="D324" s="51"/>
    </row>
    <row r="325" spans="2:4">
      <c r="B325" s="49"/>
      <c r="C325" s="49"/>
      <c r="D325" s="52"/>
    </row>
    <row r="326" spans="2:4">
      <c r="B326" s="49"/>
      <c r="C326" s="49"/>
      <c r="D326" s="51"/>
    </row>
    <row r="327" spans="2:4">
      <c r="B327" s="49"/>
      <c r="C327" s="49"/>
      <c r="D327" s="51"/>
    </row>
    <row r="328" spans="2:4">
      <c r="B328" s="49"/>
      <c r="C328" s="49"/>
      <c r="D328" s="51"/>
    </row>
    <row r="329" spans="2:4">
      <c r="B329" s="49"/>
      <c r="C329" s="49"/>
      <c r="D329" s="51"/>
    </row>
    <row r="330" spans="2:4">
      <c r="B330" s="49"/>
      <c r="C330" s="49"/>
      <c r="D330" s="51"/>
    </row>
    <row r="331" spans="2:4">
      <c r="D331" s="51"/>
    </row>
    <row r="333" spans="2:4">
      <c r="B333" s="49"/>
      <c r="C333" s="49"/>
      <c r="D333" s="50"/>
    </row>
    <row r="334" spans="2:4">
      <c r="B334" s="49"/>
      <c r="C334" s="49"/>
    </row>
    <row r="335" spans="2:4">
      <c r="B335" s="49"/>
      <c r="C335" s="49"/>
    </row>
    <row r="336" spans="2:4">
      <c r="B336" s="49"/>
      <c r="C336" s="49"/>
    </row>
    <row r="337" spans="2:4">
      <c r="B337" s="49"/>
      <c r="C337" s="49"/>
      <c r="D337" s="51"/>
    </row>
    <row r="338" spans="2:4">
      <c r="B338" s="49"/>
      <c r="C338" s="49"/>
    </row>
    <row r="339" spans="2:4">
      <c r="D339" s="51"/>
    </row>
    <row r="340" spans="2:4">
      <c r="B340" s="49"/>
      <c r="C340" s="49"/>
      <c r="D340" s="52"/>
    </row>
    <row r="341" spans="2:4">
      <c r="B341" s="49"/>
      <c r="C341" s="49"/>
      <c r="D341" s="51"/>
    </row>
    <row r="342" spans="2:4">
      <c r="B342" s="49"/>
      <c r="C342" s="49"/>
      <c r="D342" s="51"/>
    </row>
    <row r="343" spans="2:4">
      <c r="B343" s="49"/>
      <c r="C343" s="49"/>
      <c r="D343" s="51"/>
    </row>
    <row r="344" spans="2:4">
      <c r="B344" s="49"/>
      <c r="C344" s="49"/>
      <c r="D344" s="51"/>
    </row>
    <row r="345" spans="2:4">
      <c r="B345" s="49"/>
      <c r="C345" s="49"/>
      <c r="D345" s="51"/>
    </row>
    <row r="346" spans="2:4">
      <c r="B346" s="49"/>
      <c r="C346" s="49"/>
      <c r="D346" s="51"/>
    </row>
    <row r="347" spans="2:4">
      <c r="D347" s="51"/>
    </row>
    <row r="348" spans="2:4">
      <c r="B348" s="49"/>
      <c r="C348" s="49"/>
      <c r="D348" s="52"/>
    </row>
    <row r="349" spans="2:4">
      <c r="B349" s="49"/>
      <c r="C349" s="49"/>
      <c r="D349" s="51"/>
    </row>
    <row r="350" spans="2:4">
      <c r="B350" s="49"/>
      <c r="C350" s="49"/>
      <c r="D350" s="51"/>
    </row>
    <row r="351" spans="2:4">
      <c r="B351" s="49"/>
      <c r="C351" s="49"/>
      <c r="D351" s="51"/>
    </row>
    <row r="352" spans="2:4">
      <c r="B352" s="49"/>
      <c r="C352" s="49"/>
      <c r="D352" s="51"/>
    </row>
    <row r="353" spans="2:7">
      <c r="B353" s="49"/>
      <c r="C353" s="49"/>
      <c r="D353" s="51"/>
    </row>
    <row r="354" spans="2:7">
      <c r="D354" s="51"/>
    </row>
    <row r="355" spans="2:7">
      <c r="B355" s="49"/>
      <c r="C355" s="49"/>
    </row>
    <row r="356" spans="2:7">
      <c r="B356" s="49"/>
      <c r="C356" s="49"/>
      <c r="D356" s="50"/>
    </row>
    <row r="357" spans="2:7">
      <c r="B357" s="49"/>
      <c r="C357" s="49"/>
    </row>
    <row r="358" spans="2:7">
      <c r="B358" s="49"/>
      <c r="C358" s="49"/>
    </row>
    <row r="359" spans="2:7">
      <c r="B359" s="49"/>
      <c r="C359" s="49"/>
    </row>
    <row r="360" spans="2:7">
      <c r="B360" s="49"/>
      <c r="C360" s="49"/>
    </row>
    <row r="361" spans="2:7">
      <c r="B361" s="49"/>
      <c r="C361" s="49"/>
      <c r="D361" s="53"/>
    </row>
    <row r="363" spans="2:7">
      <c r="B363" s="49"/>
      <c r="C363" s="49"/>
      <c r="D363" s="50"/>
      <c r="G363" s="46"/>
    </row>
    <row r="364" spans="2:7">
      <c r="B364" s="49"/>
      <c r="C364" s="49"/>
      <c r="G364" s="46"/>
    </row>
    <row r="365" spans="2:7">
      <c r="B365" s="49"/>
      <c r="C365" s="49"/>
      <c r="G365" s="46"/>
    </row>
    <row r="366" spans="2:7">
      <c r="B366" s="49"/>
      <c r="C366" s="49"/>
      <c r="G366" s="46"/>
    </row>
    <row r="367" spans="2:7">
      <c r="B367" s="49"/>
      <c r="C367" s="49"/>
      <c r="G367" s="46"/>
    </row>
    <row r="368" spans="2:7">
      <c r="B368" s="49"/>
      <c r="C368" s="49"/>
      <c r="G368" s="46"/>
    </row>
    <row r="369" spans="2:7">
      <c r="G369" s="46"/>
    </row>
    <row r="370" spans="2:7">
      <c r="B370" s="49"/>
      <c r="C370" s="49"/>
      <c r="D370" s="50"/>
      <c r="G370" s="46"/>
    </row>
    <row r="371" spans="2:7">
      <c r="B371" s="49"/>
      <c r="C371" s="49"/>
      <c r="G371" s="46"/>
    </row>
    <row r="372" spans="2:7">
      <c r="B372" s="49"/>
      <c r="C372" s="49"/>
      <c r="G372" s="46"/>
    </row>
    <row r="373" spans="2:7">
      <c r="B373" s="49"/>
      <c r="C373" s="49"/>
      <c r="G373" s="46"/>
    </row>
    <row r="374" spans="2:7">
      <c r="B374" s="49"/>
      <c r="C374" s="49"/>
      <c r="G374" s="46"/>
    </row>
    <row r="375" spans="2:7">
      <c r="G375" s="46"/>
    </row>
    <row r="376" spans="2:7">
      <c r="B376" s="49"/>
      <c r="C376" s="49"/>
      <c r="D376" s="50"/>
      <c r="G376" s="46"/>
    </row>
    <row r="377" spans="2:7">
      <c r="B377" s="49"/>
      <c r="C377" s="49"/>
      <c r="G377" s="46"/>
    </row>
    <row r="378" spans="2:7">
      <c r="D378" s="51"/>
      <c r="G378" s="46"/>
    </row>
    <row r="379" spans="2:7">
      <c r="B379" s="49"/>
      <c r="C379" s="49"/>
      <c r="D379" s="52"/>
      <c r="G379" s="46"/>
    </row>
    <row r="380" spans="2:7">
      <c r="B380" s="49"/>
      <c r="C380" s="49"/>
      <c r="D380" s="51"/>
      <c r="G380" s="46"/>
    </row>
    <row r="381" spans="2:7">
      <c r="B381" s="49"/>
      <c r="C381" s="49"/>
      <c r="D381" s="51"/>
      <c r="G381" s="46"/>
    </row>
    <row r="382" spans="2:7">
      <c r="D382" s="51"/>
      <c r="G382" s="46"/>
    </row>
    <row r="383" spans="2:7">
      <c r="B383" s="49"/>
      <c r="C383" s="49"/>
      <c r="G383" s="46"/>
    </row>
    <row r="384" spans="2:7">
      <c r="B384" s="49"/>
      <c r="C384" s="49"/>
      <c r="D384" s="50"/>
      <c r="G384" s="46"/>
    </row>
    <row r="385" spans="2:7">
      <c r="B385" s="49"/>
      <c r="C385" s="49"/>
      <c r="G385" s="46"/>
    </row>
    <row r="386" spans="2:7">
      <c r="B386" s="49"/>
      <c r="C386" s="49"/>
      <c r="G386" s="46"/>
    </row>
    <row r="387" spans="2:7">
      <c r="B387" s="49"/>
      <c r="C387" s="49"/>
      <c r="G387" s="46"/>
    </row>
    <row r="388" spans="2:7">
      <c r="B388" s="49"/>
      <c r="C388" s="49"/>
      <c r="D388" s="51"/>
      <c r="G388" s="46"/>
    </row>
    <row r="389" spans="2:7">
      <c r="B389" s="49"/>
      <c r="C389" s="49"/>
      <c r="D389" s="51"/>
      <c r="G389" s="46"/>
    </row>
    <row r="390" spans="2:7">
      <c r="B390" s="49"/>
      <c r="C390" s="49"/>
      <c r="G390" s="46"/>
    </row>
    <row r="391" spans="2:7">
      <c r="G391" s="46"/>
    </row>
    <row r="392" spans="2:7">
      <c r="B392" s="49"/>
      <c r="C392" s="49"/>
      <c r="D392" s="50"/>
      <c r="G392" s="46"/>
    </row>
    <row r="393" spans="2:7">
      <c r="B393" s="49"/>
      <c r="C393" s="49"/>
      <c r="G393" s="46"/>
    </row>
    <row r="394" spans="2:7">
      <c r="B394" s="49"/>
      <c r="C394" s="49"/>
      <c r="G394" s="46"/>
    </row>
    <row r="395" spans="2:7">
      <c r="B395" s="49"/>
      <c r="C395" s="49"/>
      <c r="G395" s="46"/>
    </row>
    <row r="396" spans="2:7">
      <c r="B396" s="49"/>
      <c r="C396" s="49"/>
      <c r="G396" s="46"/>
    </row>
    <row r="397" spans="2:7">
      <c r="B397" s="49"/>
      <c r="C397" s="49"/>
      <c r="G397" s="46"/>
    </row>
    <row r="398" spans="2:7">
      <c r="G398" s="46"/>
    </row>
    <row r="399" spans="2:7">
      <c r="G399" s="46"/>
    </row>
    <row r="400" spans="2:7">
      <c r="B400" s="49"/>
      <c r="C400" s="49"/>
      <c r="D400" s="50"/>
      <c r="G400" s="46"/>
    </row>
    <row r="401" spans="2:7">
      <c r="B401" s="49"/>
      <c r="C401" s="49"/>
      <c r="G401" s="46"/>
    </row>
    <row r="402" spans="2:7">
      <c r="B402" s="49"/>
      <c r="C402" s="49"/>
      <c r="G402" s="46"/>
    </row>
    <row r="403" spans="2:7">
      <c r="B403" s="49"/>
      <c r="C403" s="49"/>
      <c r="G403" s="46"/>
    </row>
    <row r="404" spans="2:7">
      <c r="B404" s="49"/>
      <c r="C404" s="49"/>
      <c r="G404" s="46"/>
    </row>
    <row r="405" spans="2:7">
      <c r="G405" s="46"/>
    </row>
    <row r="406" spans="2:7">
      <c r="B406" s="49"/>
      <c r="C406" s="49"/>
      <c r="G406" s="46"/>
    </row>
    <row r="407" spans="2:7">
      <c r="B407" s="49"/>
      <c r="C407" s="49"/>
      <c r="D407" s="50"/>
      <c r="G407" s="46"/>
    </row>
    <row r="408" spans="2:7">
      <c r="B408" s="49"/>
      <c r="C408" s="49"/>
      <c r="G408" s="46"/>
    </row>
    <row r="409" spans="2:7">
      <c r="B409" s="49"/>
      <c r="C409" s="49"/>
      <c r="G409" s="46"/>
    </row>
    <row r="410" spans="2:7">
      <c r="B410" s="49"/>
      <c r="C410" s="49"/>
      <c r="G410" s="46"/>
    </row>
    <row r="411" spans="2:7">
      <c r="B411" s="49"/>
      <c r="C411" s="49"/>
      <c r="G411" s="46"/>
    </row>
    <row r="412" spans="2:7">
      <c r="B412" s="49"/>
      <c r="C412" s="49"/>
      <c r="G412" s="46"/>
    </row>
    <row r="413" spans="2:7">
      <c r="B413" s="49"/>
      <c r="C413" s="49"/>
      <c r="G413" s="46"/>
    </row>
    <row r="414" spans="2:7">
      <c r="G414" s="46"/>
    </row>
    <row r="415" spans="2:7">
      <c r="B415" s="49"/>
      <c r="C415" s="49"/>
      <c r="D415" s="50"/>
      <c r="G415" s="46"/>
    </row>
    <row r="416" spans="2:7">
      <c r="B416" s="49"/>
      <c r="C416" s="49"/>
      <c r="G416" s="46"/>
    </row>
    <row r="417" spans="2:7">
      <c r="B417" s="49"/>
      <c r="C417" s="49"/>
      <c r="G417" s="46"/>
    </row>
    <row r="418" spans="2:7">
      <c r="B418" s="49"/>
      <c r="C418" s="49"/>
      <c r="G418" s="46"/>
    </row>
    <row r="419" spans="2:7">
      <c r="B419" s="49"/>
      <c r="C419" s="49"/>
      <c r="G419" s="46"/>
    </row>
    <row r="420" spans="2:7">
      <c r="B420" s="49"/>
      <c r="C420" s="49"/>
      <c r="G420" s="46"/>
    </row>
    <row r="421" spans="2:7">
      <c r="B421" s="49"/>
      <c r="C421" s="49"/>
      <c r="G421" s="46"/>
    </row>
    <row r="422" spans="2:7">
      <c r="B422" s="49"/>
      <c r="C422" s="49"/>
      <c r="D422" s="50"/>
      <c r="G422" s="46"/>
    </row>
    <row r="423" spans="2:7">
      <c r="B423" s="49"/>
      <c r="C423" s="49"/>
      <c r="G423" s="46"/>
    </row>
    <row r="424" spans="2:7">
      <c r="B424" s="49"/>
      <c r="C424" s="49"/>
      <c r="G424" s="46"/>
    </row>
    <row r="425" spans="2:7">
      <c r="B425" s="49"/>
      <c r="C425" s="49"/>
      <c r="G425" s="46"/>
    </row>
    <row r="426" spans="2:7">
      <c r="B426" s="49"/>
      <c r="C426" s="49"/>
      <c r="G426" s="46"/>
    </row>
    <row r="427" spans="2:7">
      <c r="B427" s="49"/>
      <c r="C427" s="49"/>
      <c r="G427" s="46"/>
    </row>
    <row r="428" spans="2:7">
      <c r="B428" s="49"/>
      <c r="C428" s="49"/>
      <c r="G428" s="46"/>
    </row>
    <row r="429" spans="2:7">
      <c r="G429" s="46"/>
    </row>
    <row r="430" spans="2:7">
      <c r="B430" s="49"/>
      <c r="C430" s="49"/>
      <c r="D430" s="50"/>
      <c r="G430" s="46"/>
    </row>
    <row r="431" spans="2:7">
      <c r="B431" s="49"/>
      <c r="C431" s="49"/>
      <c r="G431" s="46"/>
    </row>
    <row r="432" spans="2:7">
      <c r="G432" s="46"/>
    </row>
    <row r="433" spans="2:7">
      <c r="B433" s="49"/>
      <c r="C433" s="49"/>
      <c r="D433" s="50"/>
      <c r="E433" s="33"/>
      <c r="G433" s="46"/>
    </row>
    <row r="434" spans="2:7">
      <c r="B434" s="49"/>
      <c r="C434" s="49"/>
      <c r="E434" s="33"/>
      <c r="G434" s="46"/>
    </row>
    <row r="435" spans="2:7">
      <c r="B435" s="49"/>
      <c r="C435" s="49"/>
      <c r="E435" s="33"/>
      <c r="G435" s="46"/>
    </row>
    <row r="436" spans="2:7">
      <c r="B436" s="49"/>
      <c r="C436" s="49"/>
      <c r="E436" s="33"/>
      <c r="G436" s="46"/>
    </row>
    <row r="437" spans="2:7">
      <c r="G437" s="46"/>
    </row>
    <row r="438" spans="2:7">
      <c r="G438" s="46"/>
    </row>
    <row r="439" spans="2:7">
      <c r="B439" s="49"/>
      <c r="C439" s="49"/>
      <c r="D439" s="52"/>
      <c r="G439" s="46"/>
    </row>
    <row r="440" spans="2:7">
      <c r="B440" s="49"/>
      <c r="C440" s="49"/>
      <c r="D440" s="51"/>
      <c r="G440" s="46"/>
    </row>
    <row r="441" spans="2:7">
      <c r="B441" s="49"/>
      <c r="C441" s="49"/>
      <c r="D441" s="51"/>
      <c r="G441" s="46"/>
    </row>
    <row r="442" spans="2:7">
      <c r="B442" s="49"/>
      <c r="C442" s="49"/>
      <c r="D442" s="51"/>
      <c r="G442" s="46"/>
    </row>
    <row r="443" spans="2:7">
      <c r="B443" s="49"/>
      <c r="C443" s="49"/>
      <c r="D443" s="51"/>
      <c r="G443" s="46"/>
    </row>
    <row r="444" spans="2:7">
      <c r="B444" s="49"/>
      <c r="C444" s="49"/>
      <c r="D444" s="51"/>
      <c r="G444" s="46"/>
    </row>
    <row r="445" spans="2:7">
      <c r="G445" s="46"/>
    </row>
    <row r="446" spans="2:7">
      <c r="G446" s="46"/>
    </row>
    <row r="447" spans="2:7">
      <c r="G447" s="46"/>
    </row>
    <row r="448" spans="2:7">
      <c r="G448" s="46"/>
    </row>
    <row r="449" spans="7:7">
      <c r="G449" s="46"/>
    </row>
    <row r="450" spans="7:7">
      <c r="G450" s="46"/>
    </row>
    <row r="451" spans="7:7">
      <c r="G451" s="46"/>
    </row>
    <row r="452" spans="7:7">
      <c r="G452" s="46"/>
    </row>
    <row r="453" spans="7:7">
      <c r="G453" s="46"/>
    </row>
    <row r="454" spans="7:7">
      <c r="G454" s="46"/>
    </row>
    <row r="455" spans="7:7">
      <c r="G455" s="46"/>
    </row>
    <row r="456" spans="7:7">
      <c r="G456" s="46"/>
    </row>
    <row r="457" spans="7:7">
      <c r="G457" s="46"/>
    </row>
    <row r="458" spans="7:7">
      <c r="G458" s="46"/>
    </row>
    <row r="459" spans="7:7">
      <c r="G459" s="46"/>
    </row>
    <row r="460" spans="7:7">
      <c r="G460" s="46"/>
    </row>
    <row r="461" spans="7:7">
      <c r="G461" s="46"/>
    </row>
    <row r="462" spans="7:7">
      <c r="G462" s="46"/>
    </row>
    <row r="463" spans="7:7">
      <c r="G463" s="46"/>
    </row>
    <row r="464" spans="7:7">
      <c r="G464" s="46"/>
    </row>
    <row r="465" spans="7:7">
      <c r="G465" s="46"/>
    </row>
    <row r="466" spans="7:7">
      <c r="G466" s="46"/>
    </row>
    <row r="467" spans="7:7">
      <c r="G467" s="46"/>
    </row>
    <row r="468" spans="7:7">
      <c r="G468" s="46"/>
    </row>
    <row r="469" spans="7:7">
      <c r="G469" s="46"/>
    </row>
    <row r="470" spans="7:7">
      <c r="G470" s="46"/>
    </row>
    <row r="471" spans="7:7">
      <c r="G471" s="46"/>
    </row>
    <row r="472" spans="7:7">
      <c r="G472" s="46"/>
    </row>
    <row r="473" spans="7:7">
      <c r="G473" s="46"/>
    </row>
    <row r="474" spans="7:7">
      <c r="G474" s="46"/>
    </row>
    <row r="475" spans="7:7">
      <c r="G475" s="46"/>
    </row>
    <row r="476" spans="7:7">
      <c r="G476" s="46"/>
    </row>
    <row r="477" spans="7:7">
      <c r="G477" s="46"/>
    </row>
    <row r="529" spans="7:7">
      <c r="G529" s="46"/>
    </row>
    <row r="530" spans="7:7">
      <c r="G530" s="46"/>
    </row>
    <row r="531" spans="7:7">
      <c r="G531" s="46"/>
    </row>
    <row r="532" spans="7:7">
      <c r="G532" s="46"/>
    </row>
    <row r="533" spans="7:7">
      <c r="G533" s="46"/>
    </row>
    <row r="534" spans="7:7">
      <c r="G534" s="46"/>
    </row>
    <row r="535" spans="7:7">
      <c r="G535" s="46"/>
    </row>
    <row r="536" spans="7:7">
      <c r="G536" s="46"/>
    </row>
    <row r="537" spans="7:7">
      <c r="G537" s="46"/>
    </row>
    <row r="538" spans="7:7">
      <c r="G538" s="46"/>
    </row>
    <row r="539" spans="7:7">
      <c r="G539" s="46"/>
    </row>
    <row r="540" spans="7:7">
      <c r="G540" s="46"/>
    </row>
    <row r="541" spans="7:7">
      <c r="G541" s="46"/>
    </row>
    <row r="542" spans="7:7">
      <c r="G542" s="46"/>
    </row>
    <row r="543" spans="7:7">
      <c r="G543" s="46"/>
    </row>
    <row r="544" spans="7:7">
      <c r="G544" s="46"/>
    </row>
    <row r="545" spans="7:7">
      <c r="G545" s="46"/>
    </row>
    <row r="546" spans="7:7">
      <c r="G546" s="46"/>
    </row>
    <row r="547" spans="7:7">
      <c r="G547" s="46"/>
    </row>
    <row r="548" spans="7:7">
      <c r="G548" s="46"/>
    </row>
    <row r="549" spans="7:7">
      <c r="G549" s="46"/>
    </row>
    <row r="550" spans="7:7">
      <c r="G550" s="46"/>
    </row>
    <row r="551" spans="7:7">
      <c r="G551" s="46"/>
    </row>
    <row r="552" spans="7:7">
      <c r="G552" s="46"/>
    </row>
    <row r="553" spans="7:7">
      <c r="G553" s="46"/>
    </row>
    <row r="554" spans="7:7">
      <c r="G554" s="46"/>
    </row>
    <row r="555" spans="7:7">
      <c r="G555" s="46"/>
    </row>
    <row r="556" spans="7:7">
      <c r="G556" s="46"/>
    </row>
    <row r="557" spans="7:7">
      <c r="G557" s="46"/>
    </row>
    <row r="558" spans="7:7">
      <c r="G558" s="46"/>
    </row>
    <row r="559" spans="7:7">
      <c r="G559" s="46"/>
    </row>
    <row r="560" spans="7:7">
      <c r="G560" s="46"/>
    </row>
    <row r="561" spans="7:7">
      <c r="G561" s="46"/>
    </row>
    <row r="562" spans="7:7">
      <c r="G562" s="46"/>
    </row>
    <row r="563" spans="7:7">
      <c r="G563" s="46"/>
    </row>
    <row r="564" spans="7:7">
      <c r="G564" s="46"/>
    </row>
    <row r="565" spans="7:7">
      <c r="G565" s="46"/>
    </row>
    <row r="566" spans="7:7">
      <c r="G566" s="46"/>
    </row>
    <row r="567" spans="7:7">
      <c r="G567" s="46"/>
    </row>
    <row r="568" spans="7:7">
      <c r="G568" s="46"/>
    </row>
    <row r="569" spans="7:7">
      <c r="G569" s="46"/>
    </row>
    <row r="570" spans="7:7">
      <c r="G570" s="46"/>
    </row>
    <row r="571" spans="7:7">
      <c r="G571" s="46"/>
    </row>
    <row r="572" spans="7:7">
      <c r="G572" s="46"/>
    </row>
    <row r="573" spans="7:7">
      <c r="G573" s="46"/>
    </row>
    <row r="574" spans="7:7">
      <c r="G574" s="46"/>
    </row>
    <row r="575" spans="7:7">
      <c r="G575" s="46"/>
    </row>
    <row r="576" spans="7:7">
      <c r="G576" s="46"/>
    </row>
    <row r="577" spans="7:7">
      <c r="G577" s="46"/>
    </row>
    <row r="578" spans="7:7">
      <c r="G578" s="46"/>
    </row>
    <row r="579" spans="7:7">
      <c r="G579" s="46"/>
    </row>
    <row r="580" spans="7:7">
      <c r="G580" s="46"/>
    </row>
    <row r="581" spans="7:7">
      <c r="G581" s="46"/>
    </row>
    <row r="582" spans="7:7">
      <c r="G582" s="46"/>
    </row>
    <row r="583" spans="7:7">
      <c r="G583" s="46"/>
    </row>
    <row r="584" spans="7:7">
      <c r="G584" s="46"/>
    </row>
    <row r="585" spans="7:7">
      <c r="G585" s="46"/>
    </row>
    <row r="586" spans="7:7">
      <c r="G586" s="46"/>
    </row>
    <row r="587" spans="7:7">
      <c r="G587" s="46"/>
    </row>
    <row r="588" spans="7:7">
      <c r="G588" s="46"/>
    </row>
    <row r="589" spans="7:7">
      <c r="G589" s="46"/>
    </row>
    <row r="590" spans="7:7">
      <c r="G590" s="46"/>
    </row>
    <row r="591" spans="7:7">
      <c r="G591" s="46"/>
    </row>
    <row r="592" spans="7:7">
      <c r="G592" s="46"/>
    </row>
    <row r="593" spans="7:7">
      <c r="G593" s="46"/>
    </row>
    <row r="594" spans="7:7">
      <c r="G594" s="46"/>
    </row>
    <row r="595" spans="7:7">
      <c r="G595" s="46"/>
    </row>
    <row r="596" spans="7:7">
      <c r="G596" s="46"/>
    </row>
    <row r="597" spans="7:7">
      <c r="G597" s="46"/>
    </row>
    <row r="598" spans="7:7">
      <c r="G598" s="46"/>
    </row>
    <row r="599" spans="7:7">
      <c r="G599" s="46"/>
    </row>
    <row r="600" spans="7:7">
      <c r="G600" s="46"/>
    </row>
    <row r="601" spans="7:7">
      <c r="G601" s="46"/>
    </row>
    <row r="602" spans="7:7">
      <c r="G602" s="46"/>
    </row>
    <row r="603" spans="7:7">
      <c r="G603" s="46"/>
    </row>
    <row r="604" spans="7:7">
      <c r="G604" s="46"/>
    </row>
    <row r="605" spans="7:7">
      <c r="G605" s="46"/>
    </row>
    <row r="606" spans="7:7">
      <c r="G606" s="46"/>
    </row>
    <row r="607" spans="7:7">
      <c r="G607" s="46"/>
    </row>
    <row r="608" spans="7:7">
      <c r="G608" s="46"/>
    </row>
    <row r="609" spans="7:7">
      <c r="G609" s="46"/>
    </row>
    <row r="610" spans="7:7">
      <c r="G610" s="46"/>
    </row>
    <row r="611" spans="7:7">
      <c r="G611" s="46"/>
    </row>
    <row r="612" spans="7:7">
      <c r="G612" s="46"/>
    </row>
    <row r="613" spans="7:7">
      <c r="G613" s="46"/>
    </row>
    <row r="614" spans="7:7">
      <c r="G614" s="46"/>
    </row>
    <row r="615" spans="7:7">
      <c r="G615" s="46"/>
    </row>
    <row r="616" spans="7:7">
      <c r="G616" s="46"/>
    </row>
    <row r="617" spans="7:7">
      <c r="G617" s="46"/>
    </row>
    <row r="618" spans="7:7">
      <c r="G618" s="46"/>
    </row>
    <row r="619" spans="7:7">
      <c r="G619" s="46"/>
    </row>
    <row r="620" spans="7:7">
      <c r="G620" s="46"/>
    </row>
    <row r="621" spans="7:7">
      <c r="G621" s="46"/>
    </row>
    <row r="622" spans="7:7">
      <c r="G622" s="46"/>
    </row>
    <row r="623" spans="7:7">
      <c r="G623" s="46"/>
    </row>
    <row r="624" spans="7:7">
      <c r="G624" s="46"/>
    </row>
    <row r="625" spans="7:7">
      <c r="G625" s="46"/>
    </row>
    <row r="626" spans="7:7">
      <c r="G626" s="46"/>
    </row>
    <row r="627" spans="7:7">
      <c r="G627" s="46"/>
    </row>
    <row r="628" spans="7:7">
      <c r="G628" s="46"/>
    </row>
    <row r="629" spans="7:7">
      <c r="G629" s="46"/>
    </row>
    <row r="630" spans="7:7">
      <c r="G630" s="46"/>
    </row>
    <row r="631" spans="7:7">
      <c r="G631" s="46"/>
    </row>
    <row r="632" spans="7:7">
      <c r="G632" s="46"/>
    </row>
    <row r="633" spans="7:7">
      <c r="G633" s="46"/>
    </row>
    <row r="634" spans="7:7">
      <c r="G634" s="46"/>
    </row>
    <row r="635" spans="7:7">
      <c r="G635" s="46"/>
    </row>
    <row r="636" spans="7:7">
      <c r="G636" s="46"/>
    </row>
    <row r="637" spans="7:7">
      <c r="G637" s="46"/>
    </row>
    <row r="638" spans="7:7">
      <c r="G638" s="46"/>
    </row>
    <row r="639" spans="7:7">
      <c r="G639" s="46"/>
    </row>
    <row r="640" spans="7:7">
      <c r="G640" s="46"/>
    </row>
    <row r="641" spans="7:7">
      <c r="G641" s="46"/>
    </row>
    <row r="642" spans="7:7">
      <c r="G642" s="46"/>
    </row>
    <row r="643" spans="7:7">
      <c r="G643" s="46"/>
    </row>
    <row r="644" spans="7:7">
      <c r="G644" s="46"/>
    </row>
    <row r="645" spans="7:7">
      <c r="G645" s="46"/>
    </row>
    <row r="646" spans="7:7">
      <c r="G646" s="46"/>
    </row>
    <row r="647" spans="7:7">
      <c r="G647" s="46"/>
    </row>
    <row r="648" spans="7:7">
      <c r="G648" s="46"/>
    </row>
    <row r="649" spans="7:7">
      <c r="G649" s="46"/>
    </row>
    <row r="650" spans="7:7">
      <c r="G650" s="46"/>
    </row>
    <row r="651" spans="7:7">
      <c r="G651" s="46"/>
    </row>
    <row r="652" spans="7:7">
      <c r="G652" s="46"/>
    </row>
    <row r="653" spans="7:7">
      <c r="G653" s="46"/>
    </row>
    <row r="654" spans="7:7">
      <c r="G654" s="46"/>
    </row>
    <row r="655" spans="7:7">
      <c r="G655" s="46"/>
    </row>
    <row r="656" spans="7:7">
      <c r="G656" s="46"/>
    </row>
    <row r="657" spans="7:7">
      <c r="G657" s="46"/>
    </row>
    <row r="658" spans="7:7">
      <c r="G658" s="46"/>
    </row>
    <row r="659" spans="7:7">
      <c r="G659" s="46"/>
    </row>
    <row r="660" spans="7:7">
      <c r="G660" s="46"/>
    </row>
    <row r="661" spans="7:7">
      <c r="G661" s="46"/>
    </row>
    <row r="662" spans="7:7">
      <c r="G662" s="46"/>
    </row>
  </sheetData>
  <autoFilter ref="A1:A662" xr:uid="{885A73AB-C64B-432C-9755-4F10CF7D41CD}"/>
  <mergeCells count="1">
    <mergeCell ref="D88:F88"/>
  </mergeCells>
  <phoneticPr fontId="6" type="noConversion"/>
  <pageMargins left="0.70866141732283472" right="0.70866141732283472" top="0.78740157480314965" bottom="0.78740157480314965" header="0.31496062992125984" footer="0.31496062992125984"/>
  <pageSetup paperSize="9" scale="64" fitToHeight="50" orientation="portrait" r:id="rId1"/>
  <headerFooter>
    <oddHeader>&amp;L&amp;8 ČOV Opatov - intenzifikace&amp;R&amp;8 Svazek Vodovody a kanalizace Třebíč</oddHeader>
    <oddFooter>&amp;L&amp;8 Vypracoval: DUIS s.r.o.&amp;C&amp;8 &amp;A&amp;R&amp;8 07.března 2025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B6565-C26B-4083-BBB3-ED7998949C8B}">
  <sheetPr codeName="List5">
    <pageSetUpPr fitToPage="1"/>
  </sheetPr>
  <dimension ref="A1:L1001"/>
  <sheetViews>
    <sheetView zoomScaleNormal="100" zoomScaleSheetLayoutView="100" zoomScalePageLayoutView="120" workbookViewId="0"/>
  </sheetViews>
  <sheetFormatPr defaultRowHeight="12.75"/>
  <cols>
    <col min="1" max="1" width="14.140625" style="32" bestFit="1" customWidth="1"/>
    <col min="2" max="2" width="8.28515625" style="33" bestFit="1" customWidth="1"/>
    <col min="3" max="3" width="7.7109375" style="33" customWidth="1"/>
    <col min="4" max="4" width="72.7109375" style="34" customWidth="1"/>
    <col min="5" max="5" width="9.140625" style="35" customWidth="1"/>
    <col min="6" max="6" width="9.140625" style="33" customWidth="1"/>
    <col min="7" max="8" width="15.7109375" style="36" customWidth="1"/>
    <col min="9" max="16384" width="9.140625" style="36"/>
  </cols>
  <sheetData>
    <row r="1" spans="1:8" s="5" customFormat="1">
      <c r="A1" s="17"/>
      <c r="B1" s="124"/>
      <c r="C1" s="124"/>
      <c r="D1" s="83"/>
      <c r="E1" s="29"/>
      <c r="F1" s="124"/>
    </row>
    <row r="2" spans="1:8" s="5" customFormat="1" ht="18.75">
      <c r="A2" s="17" t="s">
        <v>121</v>
      </c>
      <c r="B2" s="69"/>
      <c r="C2" s="85"/>
      <c r="D2" s="70" t="s">
        <v>298</v>
      </c>
      <c r="E2" s="71"/>
      <c r="F2" s="72"/>
      <c r="G2" s="73"/>
      <c r="H2" s="72"/>
    </row>
    <row r="3" spans="1:8" s="5" customFormat="1" ht="18.75">
      <c r="A3" s="17" t="s">
        <v>121</v>
      </c>
      <c r="B3" s="74"/>
      <c r="C3" s="86"/>
      <c r="D3" s="22" t="s">
        <v>99</v>
      </c>
      <c r="E3" s="75"/>
      <c r="F3" s="76"/>
      <c r="G3" s="77"/>
      <c r="H3" s="76"/>
    </row>
    <row r="4" spans="1:8" s="5" customFormat="1" ht="18.75">
      <c r="A4" s="17" t="s">
        <v>121</v>
      </c>
      <c r="B4" s="78"/>
      <c r="C4" s="87"/>
      <c r="D4" s="79" t="s">
        <v>136</v>
      </c>
      <c r="E4" s="80"/>
      <c r="F4" s="81"/>
      <c r="G4" s="82"/>
      <c r="H4" s="81"/>
    </row>
    <row r="5" spans="1:8" s="5" customFormat="1">
      <c r="A5" s="17"/>
      <c r="B5" s="88"/>
      <c r="C5" s="89"/>
      <c r="D5" s="83"/>
      <c r="E5" s="29"/>
      <c r="F5" s="95"/>
      <c r="H5" s="84"/>
    </row>
    <row r="6" spans="1:8" s="5" customFormat="1" ht="25.5">
      <c r="A6" s="17" t="s">
        <v>121</v>
      </c>
      <c r="B6" s="90" t="s">
        <v>106</v>
      </c>
      <c r="C6" s="90" t="s">
        <v>107</v>
      </c>
      <c r="D6" s="67" t="s">
        <v>2</v>
      </c>
      <c r="E6" s="90" t="s">
        <v>19</v>
      </c>
      <c r="F6" s="91" t="s">
        <v>20</v>
      </c>
      <c r="G6" s="92" t="s">
        <v>17</v>
      </c>
      <c r="H6" s="92" t="s">
        <v>18</v>
      </c>
    </row>
    <row r="7" spans="1:8" s="5" customFormat="1">
      <c r="A7" s="58"/>
      <c r="B7" s="93"/>
      <c r="C7" s="93"/>
      <c r="D7" s="94"/>
      <c r="E7" s="24"/>
      <c r="F7" s="8"/>
      <c r="G7" s="55"/>
      <c r="H7" s="56"/>
    </row>
    <row r="8" spans="1:8" s="5" customFormat="1">
      <c r="A8" s="58" t="s">
        <v>121</v>
      </c>
      <c r="B8" s="110"/>
      <c r="C8" s="3"/>
      <c r="D8" s="67" t="s">
        <v>297</v>
      </c>
      <c r="E8" s="67"/>
      <c r="F8" s="67"/>
      <c r="G8" s="67"/>
      <c r="H8" s="110"/>
    </row>
    <row r="9" spans="1:8" s="5" customFormat="1">
      <c r="A9" s="58" t="s">
        <v>22</v>
      </c>
      <c r="B9" s="16"/>
      <c r="C9" s="16" t="s">
        <v>137</v>
      </c>
      <c r="D9" s="61" t="s">
        <v>303</v>
      </c>
      <c r="E9" s="68" t="s">
        <v>0</v>
      </c>
      <c r="F9" s="68">
        <v>1</v>
      </c>
      <c r="G9" s="246">
        <v>0</v>
      </c>
      <c r="H9" s="26">
        <f>F9*G9</f>
        <v>0</v>
      </c>
    </row>
    <row r="10" spans="1:8" s="5" customFormat="1">
      <c r="A10" s="58" t="s">
        <v>113</v>
      </c>
      <c r="B10" s="129"/>
      <c r="C10" s="129"/>
      <c r="D10" s="130" t="s">
        <v>112</v>
      </c>
      <c r="E10" s="131"/>
      <c r="F10" s="132"/>
      <c r="G10" s="133"/>
      <c r="H10" s="132"/>
    </row>
    <row r="11" spans="1:8" s="5" customFormat="1">
      <c r="A11" s="58" t="s">
        <v>23</v>
      </c>
      <c r="B11" s="97"/>
      <c r="C11" s="97"/>
      <c r="D11" s="2" t="s">
        <v>299</v>
      </c>
      <c r="E11" s="98"/>
      <c r="F11" s="98"/>
      <c r="G11" s="28"/>
      <c r="H11" s="28"/>
    </row>
    <row r="12" spans="1:8" s="5" customFormat="1">
      <c r="A12" s="58" t="s">
        <v>24</v>
      </c>
      <c r="B12" s="6"/>
      <c r="C12" s="6"/>
      <c r="D12" s="2" t="s">
        <v>302</v>
      </c>
      <c r="E12" s="19"/>
      <c r="F12" s="19"/>
      <c r="G12" s="59"/>
      <c r="H12" s="19"/>
    </row>
    <row r="13" spans="1:8" s="5" customFormat="1" ht="25.5">
      <c r="A13" s="58" t="s">
        <v>26</v>
      </c>
      <c r="B13" s="97"/>
      <c r="C13" s="97"/>
      <c r="D13" s="127" t="s">
        <v>300</v>
      </c>
      <c r="E13" s="98"/>
      <c r="F13" s="98"/>
      <c r="G13" s="28"/>
      <c r="H13" s="28"/>
    </row>
    <row r="14" spans="1:8" s="5" customFormat="1" ht="25.5">
      <c r="A14" s="58" t="s">
        <v>33</v>
      </c>
      <c r="B14" s="97"/>
      <c r="C14" s="97"/>
      <c r="D14" s="125" t="s">
        <v>301</v>
      </c>
      <c r="E14" s="98"/>
      <c r="F14" s="98"/>
      <c r="G14" s="28"/>
      <c r="H14" s="28"/>
    </row>
    <row r="15" spans="1:8" s="5" customFormat="1">
      <c r="A15" s="58" t="s">
        <v>31</v>
      </c>
      <c r="B15" s="97"/>
      <c r="C15" s="97"/>
      <c r="D15" s="128" t="s">
        <v>9</v>
      </c>
      <c r="E15" s="98"/>
      <c r="F15" s="98"/>
      <c r="G15" s="28"/>
      <c r="H15" s="28"/>
    </row>
    <row r="16" spans="1:8" s="5" customFormat="1">
      <c r="A16" s="58"/>
      <c r="B16" s="97"/>
      <c r="C16" s="97"/>
      <c r="D16" s="99"/>
      <c r="E16" s="98"/>
      <c r="F16" s="98"/>
      <c r="G16" s="28"/>
      <c r="H16" s="28"/>
    </row>
    <row r="17" spans="1:8" s="5" customFormat="1">
      <c r="A17" s="58" t="s">
        <v>22</v>
      </c>
      <c r="B17" s="16"/>
      <c r="C17" s="16" t="s">
        <v>139</v>
      </c>
      <c r="D17" s="61" t="s">
        <v>108</v>
      </c>
      <c r="E17" s="68" t="s">
        <v>0</v>
      </c>
      <c r="F17" s="68">
        <v>2</v>
      </c>
      <c r="G17" s="246">
        <v>0</v>
      </c>
      <c r="H17" s="26">
        <f>F17*G17</f>
        <v>0</v>
      </c>
    </row>
    <row r="18" spans="1:8" s="5" customFormat="1">
      <c r="A18" s="58" t="s">
        <v>113</v>
      </c>
      <c r="B18" s="129"/>
      <c r="C18" s="129"/>
      <c r="D18" s="130" t="s">
        <v>112</v>
      </c>
      <c r="E18" s="131"/>
      <c r="F18" s="132"/>
      <c r="G18" s="133"/>
      <c r="H18" s="132"/>
    </row>
    <row r="19" spans="1:8" s="5" customFormat="1">
      <c r="A19" s="58" t="s">
        <v>23</v>
      </c>
      <c r="B19" s="6"/>
      <c r="C19" s="6"/>
      <c r="D19" s="2" t="s">
        <v>304</v>
      </c>
      <c r="E19" s="19"/>
      <c r="F19" s="19"/>
      <c r="G19" s="59"/>
      <c r="H19" s="19"/>
    </row>
    <row r="20" spans="1:8" s="5" customFormat="1">
      <c r="A20" s="58" t="s">
        <v>24</v>
      </c>
      <c r="B20" s="6"/>
      <c r="C20" s="6"/>
      <c r="D20" s="2" t="s">
        <v>138</v>
      </c>
      <c r="E20" s="19"/>
      <c r="F20" s="19"/>
      <c r="G20" s="59"/>
      <c r="H20" s="19"/>
    </row>
    <row r="21" spans="1:8" s="5" customFormat="1">
      <c r="A21" s="58" t="s">
        <v>25</v>
      </c>
      <c r="B21" s="6"/>
      <c r="C21" s="6"/>
      <c r="D21" s="2" t="s">
        <v>6</v>
      </c>
      <c r="E21" s="19"/>
      <c r="F21" s="19"/>
      <c r="G21" s="59"/>
      <c r="H21" s="19"/>
    </row>
    <row r="22" spans="1:8" s="5" customFormat="1" ht="25.5">
      <c r="A22" s="17" t="s">
        <v>26</v>
      </c>
      <c r="B22" s="6"/>
      <c r="C22" s="6"/>
      <c r="D22" s="9" t="s">
        <v>305</v>
      </c>
      <c r="E22" s="19"/>
      <c r="F22" s="19"/>
      <c r="G22" s="59"/>
      <c r="H22" s="19"/>
    </row>
    <row r="23" spans="1:8" s="5" customFormat="1">
      <c r="A23" s="17" t="s">
        <v>44</v>
      </c>
      <c r="B23" s="6"/>
      <c r="C23" s="6"/>
      <c r="D23" s="9" t="s">
        <v>306</v>
      </c>
      <c r="E23" s="19"/>
      <c r="F23" s="19"/>
      <c r="G23" s="59"/>
      <c r="H23" s="19"/>
    </row>
    <row r="24" spans="1:8" s="5" customFormat="1">
      <c r="A24" s="17" t="s">
        <v>45</v>
      </c>
      <c r="B24" s="6"/>
      <c r="C24" s="6"/>
      <c r="D24" s="9" t="s">
        <v>311</v>
      </c>
      <c r="E24" s="19"/>
      <c r="F24" s="19"/>
      <c r="G24" s="59"/>
      <c r="H24" s="19"/>
    </row>
    <row r="25" spans="1:8" s="5" customFormat="1" ht="25.5">
      <c r="A25" s="17" t="s">
        <v>33</v>
      </c>
      <c r="B25" s="6"/>
      <c r="C25" s="6"/>
      <c r="D25" s="9" t="s">
        <v>307</v>
      </c>
      <c r="E25" s="19"/>
      <c r="F25" s="19"/>
      <c r="G25" s="59"/>
      <c r="H25" s="19"/>
    </row>
    <row r="26" spans="1:8" s="5" customFormat="1" ht="89.25">
      <c r="A26" s="17" t="s">
        <v>31</v>
      </c>
      <c r="B26" s="6"/>
      <c r="C26" s="6"/>
      <c r="D26" s="134" t="s">
        <v>308</v>
      </c>
      <c r="E26" s="19"/>
      <c r="F26" s="19"/>
      <c r="G26" s="59"/>
      <c r="H26" s="19"/>
    </row>
    <row r="27" spans="1:8" s="5" customFormat="1" ht="25.5">
      <c r="A27" s="17" t="s">
        <v>31</v>
      </c>
      <c r="B27" s="6"/>
      <c r="C27" s="6"/>
      <c r="D27" s="135" t="s">
        <v>309</v>
      </c>
      <c r="E27" s="19"/>
      <c r="F27" s="19"/>
      <c r="G27" s="59"/>
      <c r="H27" s="19"/>
    </row>
    <row r="28" spans="1:8" s="5" customFormat="1">
      <c r="A28" s="17" t="s">
        <v>42</v>
      </c>
      <c r="B28" s="6"/>
      <c r="C28" s="6"/>
      <c r="D28" s="27" t="s">
        <v>310</v>
      </c>
      <c r="E28" s="19"/>
      <c r="F28" s="19"/>
      <c r="G28" s="59"/>
      <c r="H28" s="19"/>
    </row>
    <row r="29" spans="1:8" s="5" customFormat="1">
      <c r="A29" s="58"/>
      <c r="B29" s="8"/>
      <c r="C29" s="8"/>
      <c r="D29" s="56"/>
      <c r="E29" s="126"/>
      <c r="F29" s="56"/>
      <c r="G29" s="56"/>
      <c r="H29" s="56"/>
    </row>
    <row r="30" spans="1:8" s="5" customFormat="1">
      <c r="A30" s="58" t="s">
        <v>22</v>
      </c>
      <c r="B30" s="16"/>
      <c r="C30" s="16" t="s">
        <v>312</v>
      </c>
      <c r="D30" s="61" t="s">
        <v>83</v>
      </c>
      <c r="E30" s="68" t="s">
        <v>0</v>
      </c>
      <c r="F30" s="68" t="s">
        <v>84</v>
      </c>
      <c r="G30" s="26"/>
      <c r="H30" s="26"/>
    </row>
    <row r="31" spans="1:8" s="5" customFormat="1">
      <c r="A31" s="58"/>
      <c r="B31" s="8"/>
      <c r="C31" s="8"/>
      <c r="D31" s="56"/>
      <c r="E31" s="126"/>
      <c r="F31" s="56"/>
      <c r="G31" s="56"/>
      <c r="H31" s="56"/>
    </row>
    <row r="32" spans="1:8" s="5" customFormat="1">
      <c r="A32" s="58" t="s">
        <v>22</v>
      </c>
      <c r="B32" s="16"/>
      <c r="C32" s="16" t="s">
        <v>314</v>
      </c>
      <c r="D32" s="61" t="s">
        <v>315</v>
      </c>
      <c r="E32" s="68" t="s">
        <v>3</v>
      </c>
      <c r="F32" s="68">
        <v>1</v>
      </c>
      <c r="G32" s="246">
        <v>0</v>
      </c>
      <c r="H32" s="26">
        <f>F32*G32</f>
        <v>0</v>
      </c>
    </row>
    <row r="33" spans="1:12" s="5" customFormat="1">
      <c r="A33" s="58" t="s">
        <v>113</v>
      </c>
      <c r="B33" s="129"/>
      <c r="C33" s="129"/>
      <c r="D33" s="130" t="s">
        <v>112</v>
      </c>
      <c r="E33" s="131"/>
      <c r="F33" s="132"/>
      <c r="G33" s="133"/>
      <c r="H33" s="132"/>
    </row>
    <row r="34" spans="1:12" s="5" customFormat="1">
      <c r="A34" s="58" t="s">
        <v>23</v>
      </c>
      <c r="B34" s="6"/>
      <c r="C34" s="6"/>
      <c r="D34" s="2" t="s">
        <v>317</v>
      </c>
      <c r="E34" s="19"/>
      <c r="F34" s="19"/>
      <c r="G34" s="59"/>
      <c r="H34" s="19"/>
    </row>
    <row r="35" spans="1:12" s="5" customFormat="1">
      <c r="A35" s="58" t="s">
        <v>24</v>
      </c>
      <c r="B35" s="6"/>
      <c r="C35" s="6"/>
      <c r="D35" s="2" t="s">
        <v>316</v>
      </c>
      <c r="E35" s="19"/>
      <c r="F35" s="19"/>
      <c r="G35" s="59"/>
      <c r="H35" s="19"/>
    </row>
    <row r="36" spans="1:12" s="5" customFormat="1">
      <c r="A36" s="58" t="s">
        <v>25</v>
      </c>
      <c r="B36" s="6"/>
      <c r="C36" s="6"/>
      <c r="D36" s="2" t="s">
        <v>6</v>
      </c>
      <c r="E36" s="19"/>
      <c r="F36" s="19"/>
      <c r="G36" s="59"/>
      <c r="H36" s="19"/>
    </row>
    <row r="37" spans="1:12" s="5" customFormat="1" ht="25.5">
      <c r="A37" s="58" t="s">
        <v>26</v>
      </c>
      <c r="B37" s="97"/>
      <c r="C37" s="97"/>
      <c r="D37" s="127" t="s">
        <v>322</v>
      </c>
      <c r="E37" s="98"/>
      <c r="F37" s="98"/>
      <c r="G37" s="28"/>
      <c r="H37" s="28"/>
    </row>
    <row r="38" spans="1:12" s="5" customFormat="1">
      <c r="A38" s="58" t="s">
        <v>33</v>
      </c>
      <c r="B38" s="97"/>
      <c r="C38" s="97"/>
      <c r="D38" s="125" t="s">
        <v>318</v>
      </c>
      <c r="E38" s="98"/>
      <c r="F38" s="98"/>
      <c r="G38" s="28"/>
      <c r="H38" s="28"/>
    </row>
    <row r="39" spans="1:12" s="5" customFormat="1">
      <c r="A39" s="58" t="s">
        <v>31</v>
      </c>
      <c r="B39" s="97"/>
      <c r="C39" s="97"/>
      <c r="D39" s="128" t="s">
        <v>319</v>
      </c>
      <c r="E39" s="98"/>
      <c r="F39" s="98"/>
      <c r="G39" s="28"/>
      <c r="H39" s="28"/>
    </row>
    <row r="40" spans="1:12" s="5" customFormat="1">
      <c r="A40" s="58"/>
      <c r="B40" s="6"/>
      <c r="C40" s="6"/>
      <c r="D40" s="2"/>
      <c r="E40" s="96"/>
      <c r="F40" s="19"/>
      <c r="G40" s="59"/>
      <c r="H40" s="19"/>
    </row>
    <row r="41" spans="1:12" s="5" customFormat="1">
      <c r="A41" s="58" t="s">
        <v>22</v>
      </c>
      <c r="B41" s="13"/>
      <c r="C41" s="13" t="s">
        <v>320</v>
      </c>
      <c r="D41" s="12" t="s">
        <v>5</v>
      </c>
      <c r="E41" s="68" t="s">
        <v>3</v>
      </c>
      <c r="F41" s="68">
        <v>1</v>
      </c>
      <c r="G41" s="246">
        <v>0</v>
      </c>
      <c r="H41" s="26">
        <f>F41*G41</f>
        <v>0</v>
      </c>
    </row>
    <row r="42" spans="1:12" s="5" customFormat="1">
      <c r="A42" s="58" t="s">
        <v>113</v>
      </c>
      <c r="B42" s="129"/>
      <c r="C42" s="129"/>
      <c r="D42" s="130" t="s">
        <v>112</v>
      </c>
      <c r="E42" s="131"/>
      <c r="F42" s="132"/>
      <c r="G42" s="133"/>
      <c r="H42" s="132"/>
    </row>
    <row r="43" spans="1:12" s="5" customFormat="1" ht="25.5">
      <c r="A43" s="58" t="s">
        <v>23</v>
      </c>
      <c r="B43" s="15"/>
      <c r="C43" s="15"/>
      <c r="D43" s="14" t="s">
        <v>47</v>
      </c>
      <c r="E43" s="21"/>
      <c r="F43" s="6"/>
      <c r="G43" s="28"/>
      <c r="H43" s="28"/>
    </row>
    <row r="44" spans="1:12" s="5" customFormat="1" ht="25.5">
      <c r="A44" s="58" t="s">
        <v>26</v>
      </c>
      <c r="B44" s="15"/>
      <c r="C44" s="15"/>
      <c r="D44" s="14" t="s">
        <v>48</v>
      </c>
      <c r="E44" s="21"/>
      <c r="F44" s="6"/>
      <c r="G44" s="28"/>
      <c r="H44" s="28"/>
    </row>
    <row r="45" spans="1:12" s="5" customFormat="1" ht="63.75">
      <c r="A45" s="58" t="s">
        <v>26</v>
      </c>
      <c r="B45" s="15"/>
      <c r="C45" s="15"/>
      <c r="D45" s="14" t="s">
        <v>49</v>
      </c>
      <c r="E45" s="21"/>
      <c r="F45" s="6"/>
      <c r="G45" s="64"/>
      <c r="H45" s="64"/>
    </row>
    <row r="46" spans="1:12" s="5" customFormat="1" ht="63.75">
      <c r="A46" s="58" t="s">
        <v>26</v>
      </c>
      <c r="B46" s="15"/>
      <c r="C46" s="15"/>
      <c r="D46" s="14" t="s">
        <v>50</v>
      </c>
      <c r="E46" s="21"/>
      <c r="F46" s="6"/>
      <c r="G46" s="64"/>
      <c r="H46" s="64"/>
    </row>
    <row r="47" spans="1:12" s="5" customFormat="1">
      <c r="A47" s="58"/>
      <c r="B47" s="8"/>
      <c r="C47" s="8"/>
      <c r="D47" s="56"/>
      <c r="E47" s="126"/>
      <c r="F47" s="56"/>
      <c r="G47" s="19"/>
      <c r="H47" s="19"/>
    </row>
    <row r="48" spans="1:12" s="5" customFormat="1">
      <c r="A48" s="58" t="s">
        <v>22</v>
      </c>
      <c r="B48" s="16"/>
      <c r="C48" s="16" t="s">
        <v>321</v>
      </c>
      <c r="D48" s="99" t="s">
        <v>109</v>
      </c>
      <c r="E48" s="98" t="s">
        <v>3</v>
      </c>
      <c r="F48" s="98">
        <v>1</v>
      </c>
      <c r="G48" s="246">
        <v>0</v>
      </c>
      <c r="H48" s="26">
        <f>F48*G48</f>
        <v>0</v>
      </c>
      <c r="J48" s="31"/>
      <c r="K48" s="31"/>
      <c r="L48" s="31"/>
    </row>
    <row r="49" spans="1:12" s="5" customFormat="1" ht="25.5">
      <c r="A49" s="58" t="s">
        <v>26</v>
      </c>
      <c r="B49" s="6"/>
      <c r="C49" s="6"/>
      <c r="D49" s="14" t="s">
        <v>336</v>
      </c>
      <c r="E49" s="19"/>
      <c r="F49" s="19"/>
      <c r="G49" s="19"/>
      <c r="H49" s="19"/>
      <c r="J49" s="31"/>
      <c r="K49" s="31"/>
      <c r="L49" s="31"/>
    </row>
    <row r="50" spans="1:12" s="5" customFormat="1" ht="25.5">
      <c r="A50" s="58" t="s">
        <v>26</v>
      </c>
      <c r="B50" s="97"/>
      <c r="C50" s="97"/>
      <c r="D50" s="14" t="s">
        <v>335</v>
      </c>
      <c r="E50" s="98"/>
      <c r="F50" s="98"/>
      <c r="G50" s="28"/>
      <c r="H50" s="28"/>
    </row>
    <row r="51" spans="1:12">
      <c r="A51" s="111"/>
      <c r="B51" s="38"/>
      <c r="C51" s="38"/>
      <c r="D51" s="45"/>
      <c r="E51" s="60"/>
      <c r="F51" s="45"/>
      <c r="G51" s="45"/>
      <c r="H51" s="45"/>
    </row>
    <row r="52" spans="1:12" s="5" customFormat="1">
      <c r="A52" s="58"/>
      <c r="B52" s="159"/>
      <c r="C52" s="160"/>
      <c r="D52" s="161"/>
      <c r="E52" s="161"/>
      <c r="F52" s="162"/>
      <c r="G52" s="163"/>
      <c r="H52" s="162"/>
      <c r="J52" s="31"/>
      <c r="K52" s="31"/>
      <c r="L52" s="31"/>
    </row>
    <row r="53" spans="1:12" s="5" customFormat="1">
      <c r="A53" s="58" t="s">
        <v>121</v>
      </c>
      <c r="B53" s="110"/>
      <c r="C53" s="3"/>
      <c r="D53" s="67" t="s">
        <v>348</v>
      </c>
      <c r="E53" s="67"/>
      <c r="F53" s="67"/>
      <c r="G53" s="67"/>
      <c r="H53" s="110"/>
    </row>
    <row r="54" spans="1:12" s="5" customFormat="1">
      <c r="A54" s="58" t="s">
        <v>22</v>
      </c>
      <c r="B54" s="16"/>
      <c r="C54" s="16" t="s">
        <v>142</v>
      </c>
      <c r="D54" s="61" t="s">
        <v>140</v>
      </c>
      <c r="E54" s="68" t="s">
        <v>3</v>
      </c>
      <c r="F54" s="68">
        <v>2</v>
      </c>
      <c r="G54" s="246">
        <v>0</v>
      </c>
      <c r="H54" s="26">
        <f>F54*G54</f>
        <v>0</v>
      </c>
    </row>
    <row r="55" spans="1:12" s="5" customFormat="1">
      <c r="A55" s="58" t="s">
        <v>113</v>
      </c>
      <c r="B55" s="129"/>
      <c r="C55" s="129"/>
      <c r="D55" s="130" t="s">
        <v>112</v>
      </c>
      <c r="E55" s="131"/>
      <c r="F55" s="132"/>
      <c r="G55" s="133"/>
      <c r="H55" s="132"/>
    </row>
    <row r="56" spans="1:12" s="5" customFormat="1">
      <c r="A56" s="58" t="s">
        <v>23</v>
      </c>
      <c r="B56" s="136"/>
      <c r="C56" s="136"/>
      <c r="D56" s="4" t="s">
        <v>141</v>
      </c>
      <c r="E56" s="130"/>
      <c r="F56" s="130"/>
      <c r="G56" s="130"/>
      <c r="H56" s="130"/>
      <c r="J56" s="31"/>
      <c r="K56" s="31"/>
      <c r="L56" s="31"/>
    </row>
    <row r="57" spans="1:12" s="5" customFormat="1">
      <c r="A57" s="58" t="s">
        <v>24</v>
      </c>
      <c r="B57" s="136"/>
      <c r="C57" s="136"/>
      <c r="D57" s="4" t="s">
        <v>34</v>
      </c>
      <c r="E57" s="130"/>
      <c r="F57" s="130"/>
      <c r="G57" s="130"/>
      <c r="H57" s="130"/>
      <c r="J57" s="31"/>
      <c r="K57" s="31"/>
      <c r="L57" s="31"/>
    </row>
    <row r="58" spans="1:12" s="5" customFormat="1">
      <c r="A58" s="58" t="s">
        <v>25</v>
      </c>
      <c r="B58" s="136"/>
      <c r="C58" s="136"/>
      <c r="D58" s="4" t="s">
        <v>102</v>
      </c>
      <c r="E58" s="130"/>
      <c r="F58" s="130"/>
      <c r="G58" s="130"/>
      <c r="H58" s="130"/>
      <c r="J58" s="31"/>
      <c r="K58" s="31"/>
      <c r="L58" s="31"/>
    </row>
    <row r="59" spans="1:12" s="5" customFormat="1" ht="25.5">
      <c r="A59" s="58" t="s">
        <v>26</v>
      </c>
      <c r="B59" s="136"/>
      <c r="C59" s="136"/>
      <c r="D59" s="4" t="s">
        <v>27</v>
      </c>
      <c r="E59" s="130"/>
      <c r="F59" s="130"/>
      <c r="G59" s="130"/>
      <c r="H59" s="130"/>
      <c r="J59" s="31"/>
      <c r="K59" s="31"/>
      <c r="L59" s="31"/>
    </row>
    <row r="60" spans="1:12" s="5" customFormat="1" ht="114.75">
      <c r="A60" s="58" t="s">
        <v>26</v>
      </c>
      <c r="B60" s="136"/>
      <c r="C60" s="136"/>
      <c r="D60" s="4" t="s">
        <v>332</v>
      </c>
      <c r="E60" s="130"/>
      <c r="F60" s="130"/>
      <c r="G60" s="130"/>
      <c r="H60" s="130"/>
      <c r="J60" s="31"/>
      <c r="K60" s="31"/>
      <c r="L60" s="31"/>
    </row>
    <row r="61" spans="1:12" s="5" customFormat="1">
      <c r="A61" s="58" t="s">
        <v>26</v>
      </c>
      <c r="B61" s="136"/>
      <c r="C61" s="136"/>
      <c r="D61" s="4" t="s">
        <v>337</v>
      </c>
      <c r="E61" s="130"/>
      <c r="F61" s="130"/>
      <c r="G61" s="130"/>
      <c r="H61" s="130"/>
      <c r="J61" s="31"/>
      <c r="K61" s="31"/>
      <c r="L61" s="31"/>
    </row>
    <row r="62" spans="1:12" s="5" customFormat="1" ht="63.75">
      <c r="A62" s="58" t="s">
        <v>26</v>
      </c>
      <c r="B62" s="136"/>
      <c r="C62" s="136"/>
      <c r="D62" s="4" t="s">
        <v>339</v>
      </c>
      <c r="E62" s="130"/>
      <c r="F62" s="130"/>
      <c r="G62" s="130"/>
      <c r="H62" s="130"/>
      <c r="J62" s="31"/>
      <c r="K62" s="31"/>
      <c r="L62" s="31"/>
    </row>
    <row r="63" spans="1:12" s="5" customFormat="1">
      <c r="A63" s="58" t="s">
        <v>26</v>
      </c>
      <c r="B63" s="136"/>
      <c r="C63" s="136"/>
      <c r="D63" s="4" t="s">
        <v>333</v>
      </c>
      <c r="E63" s="130"/>
      <c r="F63" s="130"/>
      <c r="G63" s="130"/>
      <c r="H63" s="130"/>
      <c r="J63" s="31"/>
      <c r="K63" s="31"/>
      <c r="L63" s="31"/>
    </row>
    <row r="64" spans="1:12" s="5" customFormat="1">
      <c r="A64" s="58" t="s">
        <v>26</v>
      </c>
      <c r="B64" s="136"/>
      <c r="C64" s="136"/>
      <c r="D64" s="4" t="s">
        <v>338</v>
      </c>
      <c r="E64" s="130"/>
      <c r="F64" s="130"/>
      <c r="G64" s="130"/>
      <c r="H64" s="130"/>
      <c r="J64" s="31"/>
      <c r="K64" s="31"/>
      <c r="L64" s="31"/>
    </row>
    <row r="65" spans="1:12" s="5" customFormat="1" ht="127.5">
      <c r="A65" s="58" t="s">
        <v>28</v>
      </c>
      <c r="B65" s="136"/>
      <c r="C65" s="136"/>
      <c r="D65" s="4" t="s">
        <v>29</v>
      </c>
      <c r="E65" s="130"/>
      <c r="F65" s="130"/>
      <c r="G65" s="130"/>
      <c r="H65" s="130"/>
      <c r="J65" s="31"/>
      <c r="K65" s="31"/>
      <c r="L65" s="31"/>
    </row>
    <row r="66" spans="1:12" s="5" customFormat="1" ht="76.5">
      <c r="A66" s="58" t="s">
        <v>79</v>
      </c>
      <c r="B66" s="6"/>
      <c r="C66" s="6"/>
      <c r="D66" s="4" t="s">
        <v>30</v>
      </c>
      <c r="E66" s="96"/>
      <c r="F66" s="19"/>
      <c r="G66" s="19"/>
      <c r="H66" s="19"/>
    </row>
    <row r="67" spans="1:12" s="5" customFormat="1">
      <c r="A67" s="58" t="s">
        <v>31</v>
      </c>
      <c r="B67" s="97"/>
      <c r="C67" s="97"/>
      <c r="D67" s="4" t="s">
        <v>32</v>
      </c>
      <c r="E67" s="98"/>
      <c r="F67" s="98"/>
      <c r="G67" s="64"/>
      <c r="H67" s="64"/>
      <c r="J67" s="31"/>
      <c r="K67" s="31"/>
      <c r="L67" s="31"/>
    </row>
    <row r="68" spans="1:12" s="5" customFormat="1" ht="25.5">
      <c r="A68" s="58" t="s">
        <v>33</v>
      </c>
      <c r="B68" s="65"/>
      <c r="C68" s="65"/>
      <c r="D68" s="4" t="s">
        <v>67</v>
      </c>
      <c r="E68" s="2"/>
      <c r="F68" s="2"/>
      <c r="G68" s="2"/>
      <c r="H68" s="2"/>
      <c r="J68" s="31"/>
      <c r="K68" s="31"/>
      <c r="L68" s="31"/>
    </row>
    <row r="69" spans="1:12" s="5" customFormat="1">
      <c r="A69" s="58"/>
      <c r="B69" s="65"/>
      <c r="C69" s="65"/>
      <c r="D69" s="2"/>
      <c r="E69" s="2"/>
      <c r="F69" s="2"/>
      <c r="G69" s="2"/>
      <c r="H69" s="2"/>
      <c r="J69" s="31"/>
      <c r="K69" s="31"/>
      <c r="L69" s="31"/>
    </row>
    <row r="70" spans="1:12" s="5" customFormat="1">
      <c r="A70" s="58" t="s">
        <v>22</v>
      </c>
      <c r="B70" s="16"/>
      <c r="C70" s="16" t="s">
        <v>266</v>
      </c>
      <c r="D70" s="61" t="s">
        <v>265</v>
      </c>
      <c r="E70" s="68" t="s">
        <v>3</v>
      </c>
      <c r="F70" s="68">
        <v>2</v>
      </c>
      <c r="G70" s="246">
        <v>0</v>
      </c>
      <c r="H70" s="26">
        <f>F70*G70</f>
        <v>0</v>
      </c>
    </row>
    <row r="71" spans="1:12" s="5" customFormat="1">
      <c r="A71" s="58" t="s">
        <v>113</v>
      </c>
      <c r="B71" s="6"/>
      <c r="C71" s="6"/>
      <c r="D71" s="2" t="s">
        <v>112</v>
      </c>
      <c r="E71" s="96"/>
      <c r="F71" s="19"/>
      <c r="G71" s="59"/>
      <c r="H71" s="19"/>
    </row>
    <row r="72" spans="1:12" s="5" customFormat="1" ht="25.5">
      <c r="A72" s="58" t="s">
        <v>23</v>
      </c>
      <c r="B72" s="65"/>
      <c r="C72" s="65"/>
      <c r="D72" s="4" t="s">
        <v>269</v>
      </c>
      <c r="E72" s="2"/>
      <c r="F72" s="2"/>
      <c r="G72" s="2"/>
      <c r="H72" s="2"/>
      <c r="J72" s="31"/>
      <c r="K72" s="31"/>
      <c r="L72" s="31"/>
    </row>
    <row r="73" spans="1:12" s="5" customFormat="1">
      <c r="A73" s="58" t="s">
        <v>24</v>
      </c>
      <c r="B73" s="65"/>
      <c r="C73" s="65"/>
      <c r="D73" s="4" t="s">
        <v>43</v>
      </c>
      <c r="E73" s="2"/>
      <c r="F73" s="2"/>
      <c r="G73" s="2"/>
      <c r="H73" s="2"/>
      <c r="J73" s="31"/>
      <c r="K73" s="31"/>
      <c r="L73" s="31"/>
    </row>
    <row r="74" spans="1:12" s="5" customFormat="1">
      <c r="A74" s="58" t="s">
        <v>25</v>
      </c>
      <c r="B74" s="65"/>
      <c r="C74" s="65"/>
      <c r="D74" s="4" t="s">
        <v>35</v>
      </c>
      <c r="E74" s="2"/>
      <c r="F74" s="2"/>
      <c r="G74" s="2"/>
      <c r="H74" s="2"/>
      <c r="J74" s="31"/>
      <c r="K74" s="31"/>
      <c r="L74" s="31"/>
    </row>
    <row r="75" spans="1:12" s="5" customFormat="1" ht="89.25">
      <c r="A75" s="58" t="s">
        <v>26</v>
      </c>
      <c r="B75" s="65"/>
      <c r="C75" s="65"/>
      <c r="D75" s="11" t="s">
        <v>341</v>
      </c>
      <c r="E75" s="2"/>
      <c r="F75" s="2"/>
      <c r="G75" s="2"/>
      <c r="H75" s="2"/>
      <c r="J75" s="31"/>
      <c r="K75" s="31"/>
      <c r="L75" s="31"/>
    </row>
    <row r="76" spans="1:12" s="5" customFormat="1" ht="25.5">
      <c r="A76" s="58" t="s">
        <v>26</v>
      </c>
      <c r="B76" s="65"/>
      <c r="C76" s="65"/>
      <c r="D76" s="137" t="s">
        <v>345</v>
      </c>
      <c r="E76" s="2"/>
      <c r="F76" s="2"/>
      <c r="G76" s="2"/>
      <c r="H76" s="2"/>
      <c r="J76" s="31"/>
      <c r="K76" s="31"/>
      <c r="L76" s="31"/>
    </row>
    <row r="77" spans="1:12" s="5" customFormat="1" ht="25.5">
      <c r="A77" s="58" t="s">
        <v>26</v>
      </c>
      <c r="B77" s="65"/>
      <c r="C77" s="65"/>
      <c r="D77" s="4" t="s">
        <v>343</v>
      </c>
      <c r="E77" s="2"/>
      <c r="F77" s="2"/>
      <c r="G77" s="2"/>
      <c r="H77" s="2"/>
      <c r="J77" s="31"/>
      <c r="K77" s="31"/>
      <c r="L77" s="31"/>
    </row>
    <row r="78" spans="1:12" s="5" customFormat="1" ht="25.5">
      <c r="A78" s="58" t="s">
        <v>26</v>
      </c>
      <c r="B78" s="65"/>
      <c r="C78" s="65"/>
      <c r="D78" s="4" t="s">
        <v>37</v>
      </c>
      <c r="E78" s="2"/>
      <c r="F78" s="2"/>
      <c r="G78" s="2"/>
      <c r="H78" s="2"/>
      <c r="J78" s="31"/>
      <c r="K78" s="31"/>
      <c r="L78" s="31"/>
    </row>
    <row r="79" spans="1:12" s="5" customFormat="1">
      <c r="A79" s="58" t="s">
        <v>38</v>
      </c>
      <c r="B79" s="65"/>
      <c r="C79" s="65"/>
      <c r="D79" s="4" t="s">
        <v>344</v>
      </c>
      <c r="E79" s="2"/>
      <c r="F79" s="2"/>
      <c r="G79" s="2"/>
      <c r="H79" s="2"/>
      <c r="J79" s="31"/>
      <c r="K79" s="31"/>
      <c r="L79" s="31"/>
    </row>
    <row r="80" spans="1:12" s="5" customFormat="1">
      <c r="A80" s="58" t="s">
        <v>39</v>
      </c>
      <c r="B80" s="65"/>
      <c r="C80" s="65"/>
      <c r="D80" s="4" t="s">
        <v>40</v>
      </c>
      <c r="E80" s="2"/>
      <c r="F80" s="2"/>
      <c r="G80" s="2"/>
      <c r="H80" s="2"/>
      <c r="J80" s="31"/>
      <c r="K80" s="31"/>
      <c r="L80" s="31"/>
    </row>
    <row r="81" spans="1:12" s="5" customFormat="1" ht="76.5">
      <c r="A81" s="58" t="s">
        <v>31</v>
      </c>
      <c r="B81" s="65"/>
      <c r="C81" s="65"/>
      <c r="D81" s="4" t="s">
        <v>41</v>
      </c>
      <c r="E81" s="2"/>
      <c r="F81" s="2"/>
      <c r="G81" s="2"/>
      <c r="H81" s="2"/>
      <c r="J81" s="31"/>
      <c r="K81" s="31"/>
      <c r="L81" s="31"/>
    </row>
    <row r="82" spans="1:12" s="5" customFormat="1" ht="25.5">
      <c r="A82" s="58" t="s">
        <v>33</v>
      </c>
      <c r="B82" s="65"/>
      <c r="C82" s="65"/>
      <c r="D82" s="4" t="s">
        <v>323</v>
      </c>
      <c r="E82" s="2"/>
      <c r="F82" s="2"/>
      <c r="G82" s="2"/>
      <c r="H82" s="2"/>
      <c r="J82" s="31"/>
      <c r="K82" s="31"/>
      <c r="L82" s="31"/>
    </row>
    <row r="83" spans="1:12" s="5" customFormat="1">
      <c r="A83" s="58" t="s">
        <v>42</v>
      </c>
      <c r="B83" s="65"/>
      <c r="C83" s="65"/>
      <c r="D83" s="4" t="s">
        <v>324</v>
      </c>
      <c r="E83" s="2"/>
      <c r="F83" s="2"/>
      <c r="G83" s="2"/>
      <c r="H83" s="2"/>
      <c r="J83" s="31"/>
      <c r="K83" s="31"/>
      <c r="L83" s="31"/>
    </row>
    <row r="84" spans="1:12">
      <c r="A84" s="111"/>
      <c r="B84" s="63"/>
      <c r="C84" s="63"/>
      <c r="D84" s="43"/>
      <c r="E84" s="43"/>
      <c r="F84" s="43"/>
      <c r="G84" s="43"/>
      <c r="H84" s="43"/>
      <c r="J84" s="20"/>
      <c r="K84" s="20"/>
      <c r="L84" s="20"/>
    </row>
    <row r="85" spans="1:12" s="5" customFormat="1">
      <c r="A85" s="58" t="s">
        <v>22</v>
      </c>
      <c r="B85" s="16"/>
      <c r="C85" s="16" t="s">
        <v>267</v>
      </c>
      <c r="D85" s="61" t="s">
        <v>268</v>
      </c>
      <c r="E85" s="68" t="s">
        <v>3</v>
      </c>
      <c r="F85" s="68">
        <v>2</v>
      </c>
      <c r="G85" s="246">
        <v>0</v>
      </c>
      <c r="H85" s="26">
        <f>F85*G85</f>
        <v>0</v>
      </c>
    </row>
    <row r="86" spans="1:12" s="5" customFormat="1">
      <c r="A86" s="58" t="s">
        <v>113</v>
      </c>
      <c r="B86" s="6"/>
      <c r="C86" s="6"/>
      <c r="D86" s="2" t="s">
        <v>112</v>
      </c>
      <c r="E86" s="96"/>
      <c r="F86" s="19"/>
      <c r="G86" s="59"/>
      <c r="H86" s="19"/>
    </row>
    <row r="87" spans="1:12" s="5" customFormat="1" ht="25.5">
      <c r="A87" s="58" t="s">
        <v>23</v>
      </c>
      <c r="B87" s="65"/>
      <c r="C87" s="65"/>
      <c r="D87" s="4" t="s">
        <v>270</v>
      </c>
      <c r="E87" s="2"/>
      <c r="F87" s="2"/>
      <c r="G87" s="2"/>
      <c r="H87" s="2"/>
      <c r="J87" s="31"/>
      <c r="K87" s="31"/>
      <c r="L87" s="31"/>
    </row>
    <row r="88" spans="1:12" s="5" customFormat="1">
      <c r="A88" s="58" t="s">
        <v>24</v>
      </c>
      <c r="B88" s="65"/>
      <c r="C88" s="65"/>
      <c r="D88" s="4" t="s">
        <v>43</v>
      </c>
      <c r="E88" s="2"/>
      <c r="F88" s="2"/>
      <c r="G88" s="2"/>
      <c r="H88" s="2"/>
      <c r="J88" s="31"/>
      <c r="K88" s="31"/>
      <c r="L88" s="31"/>
    </row>
    <row r="89" spans="1:12" s="5" customFormat="1">
      <c r="A89" s="58" t="s">
        <v>25</v>
      </c>
      <c r="B89" s="65"/>
      <c r="C89" s="65"/>
      <c r="D89" s="4" t="s">
        <v>35</v>
      </c>
      <c r="E89" s="2"/>
      <c r="F89" s="2"/>
      <c r="G89" s="2"/>
      <c r="H89" s="2"/>
      <c r="J89" s="31"/>
      <c r="K89" s="31"/>
      <c r="L89" s="31"/>
    </row>
    <row r="90" spans="1:12" s="5" customFormat="1" ht="89.25">
      <c r="A90" s="58" t="s">
        <v>26</v>
      </c>
      <c r="B90" s="65"/>
      <c r="C90" s="65"/>
      <c r="D90" s="11" t="s">
        <v>340</v>
      </c>
      <c r="E90" s="2"/>
      <c r="F90" s="2"/>
      <c r="G90" s="2"/>
      <c r="H90" s="2"/>
      <c r="J90" s="31"/>
      <c r="K90" s="31"/>
      <c r="L90" s="31"/>
    </row>
    <row r="91" spans="1:12" s="5" customFormat="1" ht="25.5">
      <c r="A91" s="58" t="s">
        <v>26</v>
      </c>
      <c r="B91" s="65"/>
      <c r="C91" s="65"/>
      <c r="D91" s="137" t="s">
        <v>345</v>
      </c>
      <c r="E91" s="2"/>
      <c r="F91" s="2"/>
      <c r="G91" s="2"/>
      <c r="H91" s="2"/>
      <c r="J91" s="31"/>
      <c r="K91" s="31"/>
      <c r="L91" s="31"/>
    </row>
    <row r="92" spans="1:12" s="5" customFormat="1" ht="25.5">
      <c r="A92" s="58" t="s">
        <v>26</v>
      </c>
      <c r="B92" s="65"/>
      <c r="C92" s="65"/>
      <c r="D92" s="4" t="s">
        <v>342</v>
      </c>
      <c r="E92" s="2"/>
      <c r="F92" s="2"/>
      <c r="G92" s="2"/>
      <c r="H92" s="2"/>
      <c r="J92" s="31"/>
      <c r="K92" s="31"/>
      <c r="L92" s="31"/>
    </row>
    <row r="93" spans="1:12" s="5" customFormat="1" ht="25.5">
      <c r="A93" s="58" t="s">
        <v>26</v>
      </c>
      <c r="B93" s="65"/>
      <c r="C93" s="65"/>
      <c r="D93" s="4" t="s">
        <v>37</v>
      </c>
      <c r="E93" s="2"/>
      <c r="F93" s="2"/>
      <c r="G93" s="2"/>
      <c r="H93" s="2"/>
      <c r="J93" s="31"/>
      <c r="K93" s="31"/>
      <c r="L93" s="31"/>
    </row>
    <row r="94" spans="1:12" s="5" customFormat="1">
      <c r="A94" s="58" t="s">
        <v>38</v>
      </c>
      <c r="B94" s="65"/>
      <c r="C94" s="65"/>
      <c r="D94" s="4" t="s">
        <v>119</v>
      </c>
      <c r="E94" s="2"/>
      <c r="F94" s="2"/>
      <c r="G94" s="2"/>
      <c r="H94" s="2"/>
      <c r="J94" s="31"/>
      <c r="K94" s="31"/>
      <c r="L94" s="31"/>
    </row>
    <row r="95" spans="1:12" s="5" customFormat="1">
      <c r="A95" s="58" t="s">
        <v>39</v>
      </c>
      <c r="B95" s="65"/>
      <c r="C95" s="65"/>
      <c r="D95" s="4" t="s">
        <v>40</v>
      </c>
      <c r="E95" s="2"/>
      <c r="F95" s="2"/>
      <c r="G95" s="2"/>
      <c r="H95" s="2"/>
      <c r="J95" s="31"/>
      <c r="K95" s="31"/>
      <c r="L95" s="31"/>
    </row>
    <row r="96" spans="1:12" s="5" customFormat="1" ht="76.5">
      <c r="A96" s="58" t="s">
        <v>31</v>
      </c>
      <c r="B96" s="65"/>
      <c r="C96" s="65"/>
      <c r="D96" s="4" t="s">
        <v>41</v>
      </c>
      <c r="E96" s="2"/>
      <c r="F96" s="2"/>
      <c r="G96" s="2"/>
      <c r="H96" s="2"/>
      <c r="J96" s="31"/>
      <c r="K96" s="31"/>
      <c r="L96" s="31"/>
    </row>
    <row r="97" spans="1:12" s="5" customFormat="1" ht="25.5">
      <c r="A97" s="58" t="s">
        <v>33</v>
      </c>
      <c r="B97" s="65"/>
      <c r="C97" s="65"/>
      <c r="D97" s="4" t="s">
        <v>323</v>
      </c>
      <c r="E97" s="2"/>
      <c r="F97" s="2"/>
      <c r="G97" s="2"/>
      <c r="H97" s="2"/>
      <c r="J97" s="31"/>
      <c r="K97" s="31"/>
      <c r="L97" s="31"/>
    </row>
    <row r="98" spans="1:12" s="5" customFormat="1">
      <c r="A98" s="58" t="s">
        <v>42</v>
      </c>
      <c r="B98" s="65"/>
      <c r="C98" s="65"/>
      <c r="D98" s="4" t="s">
        <v>196</v>
      </c>
      <c r="E98" s="2"/>
      <c r="F98" s="2"/>
      <c r="G98" s="2"/>
      <c r="H98" s="2"/>
      <c r="J98" s="31"/>
      <c r="K98" s="31"/>
      <c r="L98" s="31"/>
    </row>
    <row r="99" spans="1:12">
      <c r="A99" s="111"/>
      <c r="B99" s="63"/>
      <c r="C99" s="63"/>
      <c r="D99" s="43"/>
      <c r="E99" s="43"/>
      <c r="F99" s="43"/>
      <c r="G99" s="43"/>
      <c r="H99" s="43"/>
      <c r="J99" s="20"/>
      <c r="K99" s="20"/>
      <c r="L99" s="20"/>
    </row>
    <row r="100" spans="1:12" s="5" customFormat="1">
      <c r="A100" s="58" t="s">
        <v>22</v>
      </c>
      <c r="B100" s="16"/>
      <c r="C100" s="16" t="s">
        <v>325</v>
      </c>
      <c r="D100" s="61" t="s">
        <v>478</v>
      </c>
      <c r="E100" s="68" t="s">
        <v>0</v>
      </c>
      <c r="F100" s="68">
        <v>4</v>
      </c>
      <c r="G100" s="246">
        <v>0</v>
      </c>
      <c r="H100" s="26">
        <f>F100*G100</f>
        <v>0</v>
      </c>
    </row>
    <row r="101" spans="1:12" s="5" customFormat="1">
      <c r="A101" s="58" t="s">
        <v>113</v>
      </c>
      <c r="B101" s="6"/>
      <c r="C101" s="6"/>
      <c r="D101" s="2" t="s">
        <v>112</v>
      </c>
      <c r="E101" s="96"/>
      <c r="F101" s="19"/>
      <c r="G101" s="59"/>
      <c r="H101" s="19"/>
    </row>
    <row r="102" spans="1:12" s="5" customFormat="1">
      <c r="A102" s="58" t="s">
        <v>23</v>
      </c>
      <c r="B102" s="65"/>
      <c r="C102" s="65"/>
      <c r="D102" s="14" t="s">
        <v>475</v>
      </c>
      <c r="E102" s="2"/>
      <c r="F102" s="2"/>
      <c r="G102" s="2"/>
      <c r="H102" s="2"/>
      <c r="J102" s="31"/>
      <c r="K102" s="31"/>
      <c r="L102" s="31"/>
    </row>
    <row r="103" spans="1:12" s="5" customFormat="1">
      <c r="A103" s="58" t="s">
        <v>24</v>
      </c>
      <c r="B103" s="65"/>
      <c r="C103" s="65"/>
      <c r="D103" s="4" t="s">
        <v>476</v>
      </c>
      <c r="E103" s="2"/>
      <c r="F103" s="2"/>
      <c r="G103" s="2"/>
      <c r="H103" s="2"/>
      <c r="J103" s="31"/>
      <c r="K103" s="31"/>
      <c r="L103" s="31"/>
    </row>
    <row r="104" spans="1:12" s="5" customFormat="1">
      <c r="A104" s="58" t="s">
        <v>26</v>
      </c>
      <c r="B104" s="65"/>
      <c r="C104" s="65"/>
      <c r="D104" s="14" t="s">
        <v>51</v>
      </c>
      <c r="E104" s="2"/>
      <c r="F104" s="2"/>
      <c r="G104" s="2"/>
      <c r="H104" s="2"/>
      <c r="J104" s="31"/>
      <c r="K104" s="31"/>
      <c r="L104" s="31"/>
    </row>
    <row r="105" spans="1:12" s="5" customFormat="1" ht="38.25">
      <c r="A105" s="58" t="s">
        <v>36</v>
      </c>
      <c r="B105" s="65"/>
      <c r="C105" s="65"/>
      <c r="D105" s="14" t="s">
        <v>52</v>
      </c>
      <c r="E105" s="2"/>
      <c r="F105" s="2"/>
      <c r="G105" s="2"/>
      <c r="H105" s="2"/>
      <c r="J105" s="31"/>
      <c r="K105" s="31"/>
      <c r="L105" s="31"/>
    </row>
    <row r="106" spans="1:12" s="5" customFormat="1" ht="51">
      <c r="A106" s="58" t="s">
        <v>31</v>
      </c>
      <c r="B106" s="65"/>
      <c r="C106" s="65"/>
      <c r="D106" s="14" t="s">
        <v>53</v>
      </c>
      <c r="E106" s="2"/>
      <c r="F106" s="2"/>
      <c r="G106" s="2"/>
      <c r="H106" s="2"/>
      <c r="J106" s="31"/>
      <c r="K106" s="31"/>
      <c r="L106" s="31"/>
    </row>
    <row r="107" spans="1:12" s="5" customFormat="1" ht="38.25">
      <c r="A107" s="58" t="s">
        <v>33</v>
      </c>
      <c r="B107" s="65"/>
      <c r="C107" s="65"/>
      <c r="D107" s="14" t="s">
        <v>54</v>
      </c>
      <c r="E107" s="2"/>
      <c r="F107" s="2"/>
      <c r="G107" s="2"/>
      <c r="H107" s="2"/>
      <c r="J107" s="31"/>
      <c r="K107" s="31"/>
      <c r="L107" s="31"/>
    </row>
    <row r="108" spans="1:12">
      <c r="A108" s="111"/>
      <c r="B108" s="63"/>
      <c r="C108" s="63"/>
      <c r="D108" s="43"/>
      <c r="E108" s="43"/>
      <c r="F108" s="43"/>
      <c r="G108" s="43"/>
      <c r="H108" s="43"/>
      <c r="J108" s="20"/>
      <c r="K108" s="20"/>
      <c r="L108" s="20"/>
    </row>
    <row r="109" spans="1:12" s="5" customFormat="1">
      <c r="A109" s="58" t="s">
        <v>22</v>
      </c>
      <c r="B109" s="16"/>
      <c r="C109" s="16" t="s">
        <v>329</v>
      </c>
      <c r="D109" s="61" t="s">
        <v>479</v>
      </c>
      <c r="E109" s="68" t="s">
        <v>0</v>
      </c>
      <c r="F109" s="68">
        <v>4</v>
      </c>
      <c r="G109" s="246">
        <v>0</v>
      </c>
      <c r="H109" s="26">
        <f>F109*G109</f>
        <v>0</v>
      </c>
    </row>
    <row r="110" spans="1:12" s="5" customFormat="1">
      <c r="A110" s="58" t="s">
        <v>113</v>
      </c>
      <c r="B110" s="6"/>
      <c r="C110" s="6"/>
      <c r="D110" s="2" t="s">
        <v>112</v>
      </c>
      <c r="E110" s="96"/>
      <c r="F110" s="19"/>
      <c r="G110" s="59"/>
      <c r="H110" s="19"/>
    </row>
    <row r="111" spans="1:12" s="5" customFormat="1">
      <c r="A111" s="58" t="s">
        <v>26</v>
      </c>
      <c r="B111" s="65"/>
      <c r="C111" s="65"/>
      <c r="D111" s="14" t="s">
        <v>51</v>
      </c>
      <c r="E111" s="2"/>
      <c r="F111" s="2"/>
      <c r="G111" s="2"/>
      <c r="H111" s="2"/>
      <c r="J111" s="31"/>
      <c r="K111" s="31"/>
      <c r="L111" s="31"/>
    </row>
    <row r="112" spans="1:12" s="5" customFormat="1" ht="38.25">
      <c r="A112" s="58" t="s">
        <v>31</v>
      </c>
      <c r="B112" s="65"/>
      <c r="C112" s="65"/>
      <c r="D112" s="14" t="s">
        <v>328</v>
      </c>
      <c r="E112" s="2"/>
      <c r="F112" s="2"/>
      <c r="G112" s="2"/>
      <c r="H112" s="2"/>
      <c r="J112" s="31"/>
      <c r="K112" s="31"/>
      <c r="L112" s="31"/>
    </row>
    <row r="113" spans="1:12" s="5" customFormat="1" ht="25.5">
      <c r="A113" s="58" t="s">
        <v>33</v>
      </c>
      <c r="B113" s="65"/>
      <c r="C113" s="65"/>
      <c r="D113" s="14" t="s">
        <v>346</v>
      </c>
      <c r="E113" s="2"/>
      <c r="F113" s="2"/>
      <c r="G113" s="2"/>
      <c r="H113" s="2"/>
      <c r="J113" s="31"/>
      <c r="K113" s="31"/>
      <c r="L113" s="31"/>
    </row>
    <row r="114" spans="1:12" s="5" customFormat="1">
      <c r="A114" s="58"/>
      <c r="B114" s="65"/>
      <c r="C114" s="65"/>
      <c r="D114" s="2"/>
      <c r="E114" s="2"/>
      <c r="F114" s="2"/>
      <c r="G114" s="2"/>
      <c r="H114" s="2"/>
      <c r="J114" s="31"/>
      <c r="K114" s="31"/>
      <c r="L114" s="31"/>
    </row>
    <row r="115" spans="1:12" s="5" customFormat="1">
      <c r="A115" s="58" t="s">
        <v>22</v>
      </c>
      <c r="B115" s="16"/>
      <c r="C115" s="16" t="s">
        <v>144</v>
      </c>
      <c r="D115" s="61" t="s">
        <v>143</v>
      </c>
      <c r="E115" s="68" t="s">
        <v>0</v>
      </c>
      <c r="F115" s="68">
        <v>2</v>
      </c>
      <c r="G115" s="246">
        <v>0</v>
      </c>
      <c r="H115" s="26">
        <f>F115*G115</f>
        <v>0</v>
      </c>
    </row>
    <row r="116" spans="1:12" s="5" customFormat="1">
      <c r="A116" s="58" t="s">
        <v>113</v>
      </c>
      <c r="B116" s="6"/>
      <c r="C116" s="6"/>
      <c r="D116" s="2" t="s">
        <v>112</v>
      </c>
      <c r="E116" s="96"/>
      <c r="F116" s="19"/>
      <c r="G116" s="59"/>
      <c r="H116" s="19"/>
    </row>
    <row r="117" spans="1:12" s="5" customFormat="1">
      <c r="A117" s="58" t="s">
        <v>26</v>
      </c>
      <c r="B117" s="65"/>
      <c r="C117" s="65"/>
      <c r="D117" s="18" t="s">
        <v>334</v>
      </c>
      <c r="E117" s="2"/>
      <c r="F117" s="2"/>
      <c r="G117" s="2"/>
      <c r="H117" s="2"/>
      <c r="J117" s="31"/>
      <c r="K117" s="31"/>
      <c r="L117" s="31"/>
    </row>
    <row r="118" spans="1:12" s="5" customFormat="1">
      <c r="A118" s="58" t="s">
        <v>31</v>
      </c>
      <c r="B118" s="65"/>
      <c r="C118" s="65"/>
      <c r="D118" s="27" t="s">
        <v>9</v>
      </c>
      <c r="E118" s="2"/>
      <c r="F118" s="2"/>
      <c r="G118" s="2"/>
      <c r="H118" s="2"/>
      <c r="J118" s="31"/>
      <c r="K118" s="31"/>
      <c r="L118" s="31"/>
    </row>
    <row r="119" spans="1:12" s="5" customFormat="1">
      <c r="A119" s="58"/>
      <c r="B119" s="65"/>
      <c r="C119" s="65"/>
      <c r="D119" s="27"/>
      <c r="E119" s="2"/>
      <c r="F119" s="2"/>
      <c r="G119" s="2"/>
      <c r="H119" s="2"/>
      <c r="J119" s="31"/>
      <c r="K119" s="31"/>
      <c r="L119" s="31"/>
    </row>
    <row r="120" spans="1:12" s="5" customFormat="1">
      <c r="A120" s="58" t="s">
        <v>22</v>
      </c>
      <c r="B120" s="13"/>
      <c r="C120" s="13" t="s">
        <v>145</v>
      </c>
      <c r="D120" s="12" t="s">
        <v>5</v>
      </c>
      <c r="E120" s="68" t="s">
        <v>3</v>
      </c>
      <c r="F120" s="68">
        <v>1</v>
      </c>
      <c r="G120" s="246">
        <v>0</v>
      </c>
      <c r="H120" s="26">
        <f>F120*G120</f>
        <v>0</v>
      </c>
    </row>
    <row r="121" spans="1:12" s="5" customFormat="1">
      <c r="A121" s="58" t="s">
        <v>113</v>
      </c>
      <c r="B121" s="6"/>
      <c r="C121" s="6"/>
      <c r="D121" s="2" t="s">
        <v>112</v>
      </c>
      <c r="E121" s="96"/>
      <c r="F121" s="19"/>
      <c r="G121" s="59"/>
      <c r="H121" s="19"/>
    </row>
    <row r="122" spans="1:12" s="5" customFormat="1" ht="25.5">
      <c r="A122" s="58" t="s">
        <v>23</v>
      </c>
      <c r="B122" s="15"/>
      <c r="C122" s="15"/>
      <c r="D122" s="14" t="s">
        <v>47</v>
      </c>
      <c r="E122" s="21"/>
      <c r="F122" s="6"/>
      <c r="G122" s="28"/>
      <c r="H122" s="28"/>
    </row>
    <row r="123" spans="1:12" s="5" customFormat="1" ht="25.5">
      <c r="A123" s="58" t="s">
        <v>26</v>
      </c>
      <c r="B123" s="15"/>
      <c r="C123" s="15"/>
      <c r="D123" s="14" t="s">
        <v>48</v>
      </c>
      <c r="E123" s="21"/>
      <c r="F123" s="6"/>
      <c r="G123" s="28"/>
      <c r="H123" s="28"/>
    </row>
    <row r="124" spans="1:12" s="5" customFormat="1" ht="63.75">
      <c r="A124" s="58" t="s">
        <v>26</v>
      </c>
      <c r="B124" s="15"/>
      <c r="C124" s="15"/>
      <c r="D124" s="14" t="s">
        <v>49</v>
      </c>
      <c r="E124" s="21"/>
      <c r="F124" s="6"/>
      <c r="G124" s="64"/>
      <c r="H124" s="64"/>
    </row>
    <row r="125" spans="1:12" s="5" customFormat="1" ht="63.75">
      <c r="A125" s="58" t="s">
        <v>26</v>
      </c>
      <c r="B125" s="15"/>
      <c r="C125" s="15"/>
      <c r="D125" s="14" t="s">
        <v>50</v>
      </c>
      <c r="E125" s="21"/>
      <c r="F125" s="6"/>
      <c r="G125" s="64"/>
      <c r="H125" s="64"/>
    </row>
    <row r="126" spans="1:12" s="5" customFormat="1">
      <c r="A126" s="58"/>
      <c r="B126" s="8"/>
      <c r="C126" s="8"/>
      <c r="D126" s="56"/>
      <c r="E126" s="126"/>
      <c r="F126" s="56"/>
      <c r="G126" s="19"/>
      <c r="H126" s="19"/>
    </row>
    <row r="127" spans="1:12" s="5" customFormat="1">
      <c r="A127" s="58"/>
      <c r="B127" s="153"/>
      <c r="C127" s="154"/>
      <c r="D127" s="156"/>
      <c r="E127" s="156"/>
      <c r="F127" s="157"/>
      <c r="G127" s="158"/>
      <c r="H127" s="157"/>
      <c r="J127" s="31"/>
      <c r="K127" s="31"/>
      <c r="L127" s="31"/>
    </row>
    <row r="128" spans="1:12" s="5" customFormat="1">
      <c r="A128" s="58" t="s">
        <v>121</v>
      </c>
      <c r="B128" s="110"/>
      <c r="C128" s="3"/>
      <c r="D128" s="67" t="s">
        <v>347</v>
      </c>
      <c r="E128" s="67"/>
      <c r="F128" s="67"/>
      <c r="G128" s="67"/>
      <c r="H128" s="110"/>
    </row>
    <row r="129" spans="1:8" s="5" customFormat="1">
      <c r="A129" s="58" t="s">
        <v>22</v>
      </c>
      <c r="B129" s="16"/>
      <c r="C129" s="16" t="s">
        <v>147</v>
      </c>
      <c r="D129" s="61" t="s">
        <v>354</v>
      </c>
      <c r="E129" s="68" t="s">
        <v>0</v>
      </c>
      <c r="F129" s="68">
        <v>3</v>
      </c>
      <c r="G129" s="246">
        <v>0</v>
      </c>
      <c r="H129" s="26">
        <f>F129*G129</f>
        <v>0</v>
      </c>
    </row>
    <row r="130" spans="1:8" s="5" customFormat="1">
      <c r="A130" s="58" t="s">
        <v>113</v>
      </c>
      <c r="B130" s="6"/>
      <c r="C130" s="6"/>
      <c r="D130" s="2" t="s">
        <v>112</v>
      </c>
      <c r="E130" s="96"/>
      <c r="F130" s="19"/>
      <c r="G130" s="59"/>
      <c r="H130" s="19"/>
    </row>
    <row r="131" spans="1:8" s="5" customFormat="1">
      <c r="A131" s="58" t="s">
        <v>23</v>
      </c>
      <c r="B131" s="15"/>
      <c r="C131" s="15"/>
      <c r="D131" s="14" t="s">
        <v>353</v>
      </c>
      <c r="E131" s="21"/>
      <c r="F131" s="6"/>
      <c r="G131" s="28"/>
      <c r="H131" s="28"/>
    </row>
    <row r="132" spans="1:8" s="5" customFormat="1">
      <c r="A132" s="58" t="s">
        <v>24</v>
      </c>
      <c r="B132" s="15"/>
      <c r="C132" s="15"/>
      <c r="D132" s="14" t="s">
        <v>58</v>
      </c>
      <c r="E132" s="21"/>
      <c r="F132" s="6"/>
      <c r="G132" s="28"/>
      <c r="H132" s="28"/>
    </row>
    <row r="133" spans="1:8" s="5" customFormat="1">
      <c r="A133" s="58" t="s">
        <v>25</v>
      </c>
      <c r="B133" s="15"/>
      <c r="C133" s="15"/>
      <c r="D133" s="14" t="s">
        <v>103</v>
      </c>
      <c r="E133" s="21"/>
      <c r="F133" s="6"/>
      <c r="G133" s="28"/>
      <c r="H133" s="28"/>
    </row>
    <row r="134" spans="1:8" s="5" customFormat="1">
      <c r="A134" s="58" t="s">
        <v>26</v>
      </c>
      <c r="B134" s="15"/>
      <c r="C134" s="15"/>
      <c r="D134" s="14" t="s">
        <v>352</v>
      </c>
      <c r="E134" s="21"/>
      <c r="F134" s="6"/>
      <c r="G134" s="28"/>
      <c r="H134" s="28"/>
    </row>
    <row r="135" spans="1:8" s="5" customFormat="1">
      <c r="A135" s="58" t="s">
        <v>26</v>
      </c>
      <c r="B135" s="15"/>
      <c r="C135" s="15"/>
      <c r="D135" s="14" t="s">
        <v>351</v>
      </c>
      <c r="E135" s="21"/>
      <c r="F135" s="6"/>
      <c r="G135" s="28"/>
      <c r="H135" s="28"/>
    </row>
    <row r="136" spans="1:8" s="5" customFormat="1" ht="76.5">
      <c r="A136" s="58" t="s">
        <v>28</v>
      </c>
      <c r="B136" s="15"/>
      <c r="C136" s="15"/>
      <c r="D136" s="14" t="s">
        <v>55</v>
      </c>
      <c r="E136" s="21"/>
      <c r="F136" s="6"/>
      <c r="G136" s="28"/>
      <c r="H136" s="28"/>
    </row>
    <row r="137" spans="1:8" s="5" customFormat="1">
      <c r="A137" s="58" t="s">
        <v>38</v>
      </c>
      <c r="B137" s="15"/>
      <c r="C137" s="15"/>
      <c r="D137" s="14" t="s">
        <v>371</v>
      </c>
      <c r="E137" s="21"/>
      <c r="F137" s="6"/>
      <c r="G137" s="28"/>
      <c r="H137" s="28"/>
    </row>
    <row r="138" spans="1:8" s="5" customFormat="1" ht="25.5">
      <c r="A138" s="58" t="s">
        <v>56</v>
      </c>
      <c r="B138" s="15"/>
      <c r="C138" s="15"/>
      <c r="D138" s="14" t="s">
        <v>370</v>
      </c>
      <c r="E138" s="21"/>
      <c r="F138" s="6"/>
      <c r="G138" s="28"/>
      <c r="H138" s="28"/>
    </row>
    <row r="139" spans="1:8" s="5" customFormat="1">
      <c r="A139" s="58" t="s">
        <v>36</v>
      </c>
      <c r="B139" s="15"/>
      <c r="C139" s="15"/>
      <c r="D139" s="14" t="s">
        <v>14</v>
      </c>
      <c r="E139" s="21"/>
      <c r="F139" s="6"/>
      <c r="G139" s="28"/>
      <c r="H139" s="28"/>
    </row>
    <row r="140" spans="1:8" s="5" customFormat="1" ht="25.5">
      <c r="A140" s="58" t="s">
        <v>33</v>
      </c>
      <c r="B140" s="15"/>
      <c r="C140" s="15"/>
      <c r="D140" s="14" t="s">
        <v>57</v>
      </c>
      <c r="E140" s="21"/>
      <c r="F140" s="6"/>
      <c r="G140" s="28"/>
      <c r="H140" s="28"/>
    </row>
    <row r="141" spans="1:8" s="5" customFormat="1">
      <c r="A141" s="58"/>
      <c r="B141" s="15"/>
      <c r="C141" s="15"/>
      <c r="D141" s="14"/>
      <c r="E141" s="21"/>
      <c r="F141" s="6"/>
      <c r="G141" s="28"/>
      <c r="H141" s="28"/>
    </row>
    <row r="142" spans="1:8" s="5" customFormat="1">
      <c r="A142" s="58" t="s">
        <v>22</v>
      </c>
      <c r="B142" s="16"/>
      <c r="C142" s="16" t="s">
        <v>118</v>
      </c>
      <c r="D142" s="61" t="s">
        <v>355</v>
      </c>
      <c r="E142" s="68" t="s">
        <v>0</v>
      </c>
      <c r="F142" s="68">
        <v>3</v>
      </c>
      <c r="G142" s="246">
        <v>0</v>
      </c>
      <c r="H142" s="26">
        <f>F142*G142</f>
        <v>0</v>
      </c>
    </row>
    <row r="143" spans="1:8" s="5" customFormat="1">
      <c r="A143" s="58" t="s">
        <v>113</v>
      </c>
      <c r="B143" s="6"/>
      <c r="C143" s="6"/>
      <c r="D143" s="2" t="s">
        <v>112</v>
      </c>
      <c r="E143" s="96"/>
      <c r="F143" s="19"/>
      <c r="G143" s="59"/>
      <c r="H143" s="19"/>
    </row>
    <row r="144" spans="1:8" s="5" customFormat="1">
      <c r="A144" s="58" t="s">
        <v>23</v>
      </c>
      <c r="B144" s="15"/>
      <c r="C144" s="15"/>
      <c r="D144" s="14" t="s">
        <v>356</v>
      </c>
      <c r="E144" s="21"/>
      <c r="F144" s="6"/>
      <c r="G144" s="28"/>
      <c r="H144" s="28"/>
    </row>
    <row r="145" spans="1:8" s="5" customFormat="1">
      <c r="A145" s="58" t="s">
        <v>24</v>
      </c>
      <c r="B145" s="15"/>
      <c r="C145" s="15"/>
      <c r="D145" s="14" t="s">
        <v>58</v>
      </c>
      <c r="E145" s="21"/>
      <c r="F145" s="6"/>
      <c r="G145" s="28"/>
      <c r="H145" s="28"/>
    </row>
    <row r="146" spans="1:8" s="5" customFormat="1">
      <c r="A146" s="58" t="s">
        <v>25</v>
      </c>
      <c r="B146" s="15"/>
      <c r="C146" s="15"/>
      <c r="D146" s="14" t="s">
        <v>103</v>
      </c>
      <c r="E146" s="21"/>
      <c r="F146" s="6"/>
      <c r="G146" s="28"/>
      <c r="H146" s="28"/>
    </row>
    <row r="147" spans="1:8" s="5" customFormat="1">
      <c r="A147" s="58" t="s">
        <v>26</v>
      </c>
      <c r="B147" s="15"/>
      <c r="C147" s="15"/>
      <c r="D147" s="14" t="s">
        <v>441</v>
      </c>
      <c r="E147" s="21"/>
      <c r="F147" s="6"/>
      <c r="G147" s="28"/>
      <c r="H147" s="28"/>
    </row>
    <row r="148" spans="1:8" s="5" customFormat="1">
      <c r="A148" s="58" t="s">
        <v>26</v>
      </c>
      <c r="B148" s="15"/>
      <c r="C148" s="15"/>
      <c r="D148" s="14" t="s">
        <v>357</v>
      </c>
      <c r="E148" s="21"/>
      <c r="F148" s="6"/>
      <c r="G148" s="28"/>
      <c r="H148" s="28"/>
    </row>
    <row r="149" spans="1:8" s="5" customFormat="1" ht="76.5">
      <c r="A149" s="58" t="s">
        <v>28</v>
      </c>
      <c r="B149" s="15"/>
      <c r="C149" s="15"/>
      <c r="D149" s="14" t="s">
        <v>55</v>
      </c>
      <c r="E149" s="21"/>
      <c r="F149" s="6"/>
      <c r="G149" s="28"/>
      <c r="H149" s="28"/>
    </row>
    <row r="150" spans="1:8" s="5" customFormat="1">
      <c r="A150" s="58" t="s">
        <v>38</v>
      </c>
      <c r="B150" s="15"/>
      <c r="C150" s="15"/>
      <c r="D150" s="14" t="s">
        <v>372</v>
      </c>
      <c r="E150" s="21"/>
      <c r="F150" s="6"/>
      <c r="G150" s="28"/>
      <c r="H150" s="28"/>
    </row>
    <row r="151" spans="1:8" s="5" customFormat="1" ht="25.5">
      <c r="A151" s="58" t="s">
        <v>56</v>
      </c>
      <c r="B151" s="15"/>
      <c r="C151" s="15"/>
      <c r="D151" s="14" t="s">
        <v>370</v>
      </c>
      <c r="E151" s="21"/>
      <c r="F151" s="6"/>
      <c r="G151" s="28"/>
      <c r="H151" s="28"/>
    </row>
    <row r="152" spans="1:8" s="5" customFormat="1">
      <c r="A152" s="58" t="s">
        <v>36</v>
      </c>
      <c r="B152" s="15"/>
      <c r="C152" s="15"/>
      <c r="D152" s="14" t="s">
        <v>14</v>
      </c>
      <c r="E152" s="21"/>
      <c r="F152" s="6"/>
      <c r="G152" s="28"/>
      <c r="H152" s="28"/>
    </row>
    <row r="153" spans="1:8" s="5" customFormat="1" ht="25.5">
      <c r="A153" s="58" t="s">
        <v>33</v>
      </c>
      <c r="B153" s="15"/>
      <c r="C153" s="15"/>
      <c r="D153" s="14" t="s">
        <v>57</v>
      </c>
      <c r="E153" s="21"/>
      <c r="F153" s="6"/>
      <c r="G153" s="28"/>
      <c r="H153" s="28"/>
    </row>
    <row r="154" spans="1:8" s="5" customFormat="1">
      <c r="A154" s="58"/>
      <c r="B154" s="6"/>
      <c r="C154" s="6"/>
      <c r="D154" s="2"/>
      <c r="E154" s="96"/>
      <c r="F154" s="19"/>
      <c r="G154" s="59"/>
      <c r="H154" s="19"/>
    </row>
    <row r="155" spans="1:8" s="5" customFormat="1">
      <c r="A155" s="58" t="s">
        <v>22</v>
      </c>
      <c r="B155" s="16"/>
      <c r="C155" s="16" t="s">
        <v>148</v>
      </c>
      <c r="D155" s="61" t="s">
        <v>381</v>
      </c>
      <c r="E155" s="68" t="s">
        <v>0</v>
      </c>
      <c r="F155" s="68">
        <v>2</v>
      </c>
      <c r="G155" s="246">
        <v>0</v>
      </c>
      <c r="H155" s="26">
        <f>F155*G155</f>
        <v>0</v>
      </c>
    </row>
    <row r="156" spans="1:8" s="5" customFormat="1">
      <c r="A156" s="58" t="s">
        <v>113</v>
      </c>
      <c r="B156" s="6"/>
      <c r="C156" s="6"/>
      <c r="D156" s="2" t="s">
        <v>112</v>
      </c>
      <c r="E156" s="96"/>
      <c r="F156" s="19"/>
      <c r="G156" s="59"/>
      <c r="H156" s="19"/>
    </row>
    <row r="157" spans="1:8" s="5" customFormat="1">
      <c r="A157" s="58" t="s">
        <v>23</v>
      </c>
      <c r="B157" s="15"/>
      <c r="C157" s="15"/>
      <c r="D157" s="4" t="s">
        <v>375</v>
      </c>
      <c r="E157" s="21"/>
      <c r="F157" s="6"/>
      <c r="G157" s="28"/>
      <c r="H157" s="28"/>
    </row>
    <row r="158" spans="1:8" s="5" customFormat="1">
      <c r="A158" s="58" t="s">
        <v>24</v>
      </c>
      <c r="B158" s="15"/>
      <c r="C158" s="15"/>
      <c r="D158" s="4" t="s">
        <v>376</v>
      </c>
      <c r="E158" s="21"/>
      <c r="F158" s="6"/>
      <c r="G158" s="28"/>
      <c r="H158" s="28"/>
    </row>
    <row r="159" spans="1:8" s="5" customFormat="1">
      <c r="A159" s="58" t="s">
        <v>25</v>
      </c>
      <c r="B159" s="15"/>
      <c r="C159" s="15"/>
      <c r="D159" s="4" t="s">
        <v>103</v>
      </c>
      <c r="E159" s="21"/>
      <c r="F159" s="6"/>
      <c r="G159" s="28"/>
      <c r="H159" s="28"/>
    </row>
    <row r="160" spans="1:8" s="5" customFormat="1" ht="25.5">
      <c r="A160" s="58" t="s">
        <v>26</v>
      </c>
      <c r="B160" s="15"/>
      <c r="C160" s="15"/>
      <c r="D160" s="9" t="s">
        <v>382</v>
      </c>
      <c r="E160" s="21"/>
      <c r="F160" s="6"/>
      <c r="G160" s="28"/>
      <c r="H160" s="28"/>
    </row>
    <row r="161" spans="1:8" s="5" customFormat="1" ht="51">
      <c r="A161" s="58" t="s">
        <v>26</v>
      </c>
      <c r="B161" s="15"/>
      <c r="C161" s="15"/>
      <c r="D161" s="9" t="s">
        <v>377</v>
      </c>
      <c r="E161" s="21"/>
      <c r="F161" s="6"/>
      <c r="G161" s="28"/>
      <c r="H161" s="28"/>
    </row>
    <row r="162" spans="1:8" s="5" customFormat="1">
      <c r="A162" s="58" t="s">
        <v>38</v>
      </c>
      <c r="B162" s="15"/>
      <c r="C162" s="15"/>
      <c r="D162" s="9" t="s">
        <v>378</v>
      </c>
      <c r="E162" s="21"/>
      <c r="F162" s="6"/>
      <c r="G162" s="28"/>
      <c r="H162" s="28"/>
    </row>
    <row r="163" spans="1:8" s="5" customFormat="1" ht="89.25">
      <c r="A163" s="58" t="s">
        <v>33</v>
      </c>
      <c r="B163" s="15"/>
      <c r="C163" s="15"/>
      <c r="D163" s="9" t="s">
        <v>379</v>
      </c>
      <c r="E163" s="21"/>
      <c r="F163" s="6"/>
      <c r="G163" s="28"/>
      <c r="H163" s="28"/>
    </row>
    <row r="164" spans="1:8" s="5" customFormat="1" ht="38.25">
      <c r="A164" s="58" t="s">
        <v>31</v>
      </c>
      <c r="B164" s="15"/>
      <c r="C164" s="15"/>
      <c r="D164" s="4" t="s">
        <v>380</v>
      </c>
      <c r="E164" s="21"/>
      <c r="F164" s="6"/>
      <c r="G164" s="28"/>
      <c r="H164" s="28"/>
    </row>
    <row r="165" spans="1:8" s="5" customFormat="1">
      <c r="A165" s="58"/>
      <c r="B165" s="6"/>
      <c r="C165" s="6"/>
      <c r="D165" s="2"/>
      <c r="E165" s="96"/>
      <c r="F165" s="19"/>
      <c r="G165" s="59"/>
      <c r="H165" s="19"/>
    </row>
    <row r="166" spans="1:8" s="5" customFormat="1">
      <c r="A166" s="58" t="s">
        <v>22</v>
      </c>
      <c r="B166" s="16"/>
      <c r="C166" s="16" t="s">
        <v>149</v>
      </c>
      <c r="D166" s="61" t="s">
        <v>381</v>
      </c>
      <c r="E166" s="68" t="s">
        <v>0</v>
      </c>
      <c r="F166" s="68">
        <v>6</v>
      </c>
      <c r="G166" s="246">
        <v>0</v>
      </c>
      <c r="H166" s="26">
        <f>F166*G166</f>
        <v>0</v>
      </c>
    </row>
    <row r="167" spans="1:8" s="5" customFormat="1">
      <c r="A167" s="58" t="s">
        <v>113</v>
      </c>
      <c r="B167" s="6"/>
      <c r="C167" s="6"/>
      <c r="D167" s="2" t="s">
        <v>112</v>
      </c>
      <c r="E167" s="96"/>
      <c r="F167" s="19"/>
      <c r="G167" s="59"/>
      <c r="H167" s="19"/>
    </row>
    <row r="168" spans="1:8" s="5" customFormat="1" ht="25.5">
      <c r="A168" s="58" t="s">
        <v>23</v>
      </c>
      <c r="B168" s="15"/>
      <c r="C168" s="15"/>
      <c r="D168" s="4" t="s">
        <v>383</v>
      </c>
      <c r="E168" s="21"/>
      <c r="F168" s="6"/>
      <c r="G168" s="28"/>
      <c r="H168" s="28"/>
    </row>
    <row r="169" spans="1:8" s="5" customFormat="1">
      <c r="A169" s="58" t="s">
        <v>24</v>
      </c>
      <c r="B169" s="15"/>
      <c r="C169" s="15"/>
      <c r="D169" s="4" t="s">
        <v>376</v>
      </c>
      <c r="E169" s="21"/>
      <c r="F169" s="6"/>
      <c r="G169" s="28"/>
      <c r="H169" s="28"/>
    </row>
    <row r="170" spans="1:8" s="5" customFormat="1">
      <c r="A170" s="58" t="s">
        <v>25</v>
      </c>
      <c r="B170" s="15"/>
      <c r="C170" s="15"/>
      <c r="D170" s="4" t="s">
        <v>103</v>
      </c>
      <c r="E170" s="21"/>
      <c r="F170" s="6"/>
      <c r="G170" s="28"/>
      <c r="H170" s="28"/>
    </row>
    <row r="171" spans="1:8" s="5" customFormat="1" ht="25.5">
      <c r="A171" s="58" t="s">
        <v>26</v>
      </c>
      <c r="B171" s="15"/>
      <c r="C171" s="15"/>
      <c r="D171" s="9" t="s">
        <v>384</v>
      </c>
      <c r="E171" s="21"/>
      <c r="F171" s="6"/>
      <c r="G171" s="28"/>
      <c r="H171" s="28"/>
    </row>
    <row r="172" spans="1:8" s="5" customFormat="1" ht="51">
      <c r="A172" s="58" t="s">
        <v>26</v>
      </c>
      <c r="B172" s="15"/>
      <c r="C172" s="15"/>
      <c r="D172" s="9" t="s">
        <v>377</v>
      </c>
      <c r="E172" s="21"/>
      <c r="F172" s="6"/>
      <c r="G172" s="28"/>
      <c r="H172" s="28"/>
    </row>
    <row r="173" spans="1:8" s="5" customFormat="1">
      <c r="A173" s="58" t="s">
        <v>38</v>
      </c>
      <c r="B173" s="15"/>
      <c r="C173" s="15"/>
      <c r="D173" s="9" t="s">
        <v>378</v>
      </c>
      <c r="E173" s="21"/>
      <c r="F173" s="6"/>
      <c r="G173" s="28"/>
      <c r="H173" s="28"/>
    </row>
    <row r="174" spans="1:8" s="5" customFormat="1" ht="89.25">
      <c r="A174" s="58" t="s">
        <v>33</v>
      </c>
      <c r="B174" s="15"/>
      <c r="C174" s="15"/>
      <c r="D174" s="9" t="s">
        <v>379</v>
      </c>
      <c r="E174" s="21"/>
      <c r="F174" s="6"/>
      <c r="G174" s="28"/>
      <c r="H174" s="28"/>
    </row>
    <row r="175" spans="1:8" s="5" customFormat="1" ht="38.25">
      <c r="A175" s="58" t="s">
        <v>31</v>
      </c>
      <c r="B175" s="15"/>
      <c r="C175" s="15"/>
      <c r="D175" s="4" t="s">
        <v>380</v>
      </c>
      <c r="E175" s="21"/>
      <c r="F175" s="6"/>
      <c r="G175" s="28"/>
      <c r="H175" s="28"/>
    </row>
    <row r="176" spans="1:8" s="5" customFormat="1">
      <c r="A176" s="58"/>
      <c r="B176" s="15"/>
      <c r="C176" s="15"/>
      <c r="D176" s="14"/>
      <c r="E176" s="21"/>
      <c r="F176" s="6"/>
      <c r="G176" s="28"/>
      <c r="H176" s="28"/>
    </row>
    <row r="177" spans="1:12" s="5" customFormat="1">
      <c r="A177" s="58" t="s">
        <v>22</v>
      </c>
      <c r="B177" s="16"/>
      <c r="C177" s="16" t="s">
        <v>150</v>
      </c>
      <c r="D177" s="61" t="s">
        <v>155</v>
      </c>
      <c r="E177" s="68" t="s">
        <v>3</v>
      </c>
      <c r="F177" s="68">
        <v>1</v>
      </c>
      <c r="G177" s="246">
        <v>0</v>
      </c>
      <c r="H177" s="26">
        <f>F177*G177</f>
        <v>0</v>
      </c>
    </row>
    <row r="178" spans="1:12" s="5" customFormat="1">
      <c r="A178" s="58" t="s">
        <v>113</v>
      </c>
      <c r="B178" s="6"/>
      <c r="C178" s="6"/>
      <c r="D178" s="2" t="s">
        <v>112</v>
      </c>
      <c r="E178" s="96"/>
      <c r="F178" s="19"/>
      <c r="G178" s="59"/>
      <c r="H178" s="19"/>
    </row>
    <row r="179" spans="1:12" s="5" customFormat="1">
      <c r="A179" s="58" t="s">
        <v>23</v>
      </c>
      <c r="B179" s="6"/>
      <c r="C179" s="6"/>
      <c r="D179" s="2" t="s">
        <v>366</v>
      </c>
      <c r="E179" s="96"/>
      <c r="F179" s="19"/>
      <c r="G179" s="59"/>
      <c r="H179" s="19"/>
    </row>
    <row r="180" spans="1:12" s="5" customFormat="1">
      <c r="A180" s="58" t="s">
        <v>24</v>
      </c>
      <c r="B180" s="6"/>
      <c r="C180" s="6"/>
      <c r="D180" s="2" t="s">
        <v>361</v>
      </c>
      <c r="E180" s="96"/>
      <c r="F180" s="19"/>
      <c r="G180" s="59"/>
      <c r="H180" s="19"/>
    </row>
    <row r="181" spans="1:12" s="5" customFormat="1">
      <c r="A181" s="58" t="s">
        <v>25</v>
      </c>
      <c r="B181" s="6"/>
      <c r="C181" s="6"/>
      <c r="D181" s="2" t="s">
        <v>362</v>
      </c>
      <c r="E181" s="96"/>
      <c r="F181" s="19"/>
      <c r="G181" s="59"/>
      <c r="H181" s="19"/>
    </row>
    <row r="182" spans="1:12" s="5" customFormat="1">
      <c r="A182" s="58" t="s">
        <v>26</v>
      </c>
      <c r="B182" s="6"/>
      <c r="C182" s="6"/>
      <c r="D182" s="2" t="s">
        <v>363</v>
      </c>
      <c r="E182" s="96"/>
      <c r="F182" s="19"/>
      <c r="G182" s="59"/>
      <c r="H182" s="19"/>
    </row>
    <row r="183" spans="1:12" s="5" customFormat="1">
      <c r="A183" s="58" t="s">
        <v>38</v>
      </c>
      <c r="B183" s="6"/>
      <c r="C183" s="6"/>
      <c r="D183" s="2" t="s">
        <v>364</v>
      </c>
      <c r="E183" s="96"/>
      <c r="F183" s="19"/>
      <c r="G183" s="59"/>
      <c r="H183" s="19"/>
    </row>
    <row r="184" spans="1:12" ht="63.75">
      <c r="A184" s="58" t="s">
        <v>33</v>
      </c>
      <c r="B184" s="7"/>
      <c r="C184" s="7"/>
      <c r="D184" s="2" t="s">
        <v>365</v>
      </c>
      <c r="E184" s="100"/>
      <c r="F184" s="41"/>
      <c r="G184" s="42"/>
      <c r="H184" s="41"/>
    </row>
    <row r="185" spans="1:12" ht="76.5">
      <c r="A185" s="58" t="s">
        <v>33</v>
      </c>
      <c r="B185" s="7"/>
      <c r="C185" s="7"/>
      <c r="D185" s="2" t="s">
        <v>367</v>
      </c>
      <c r="E185" s="100"/>
      <c r="F185" s="41"/>
      <c r="G185" s="42"/>
      <c r="H185" s="41"/>
    </row>
    <row r="186" spans="1:12">
      <c r="A186" s="58" t="s">
        <v>368</v>
      </c>
      <c r="B186" s="7"/>
      <c r="C186" s="7"/>
      <c r="D186" s="2" t="s">
        <v>369</v>
      </c>
      <c r="E186" s="100"/>
      <c r="F186" s="41"/>
      <c r="G186" s="42"/>
      <c r="H186" s="41"/>
    </row>
    <row r="187" spans="1:12">
      <c r="A187" s="58"/>
      <c r="B187" s="101"/>
      <c r="C187" s="39"/>
      <c r="D187" s="40"/>
      <c r="E187" s="54"/>
      <c r="F187" s="38"/>
      <c r="G187" s="44"/>
      <c r="H187" s="45"/>
      <c r="J187" s="20"/>
      <c r="K187" s="20"/>
      <c r="L187" s="20"/>
    </row>
    <row r="188" spans="1:12" s="5" customFormat="1">
      <c r="A188" s="58" t="s">
        <v>22</v>
      </c>
      <c r="B188" s="13"/>
      <c r="C188" s="13" t="s">
        <v>359</v>
      </c>
      <c r="D188" s="12" t="s">
        <v>5</v>
      </c>
      <c r="E188" s="68" t="s">
        <v>3</v>
      </c>
      <c r="F188" s="68">
        <v>1</v>
      </c>
      <c r="G188" s="246">
        <v>0</v>
      </c>
      <c r="H188" s="26">
        <f>F188*G188</f>
        <v>0</v>
      </c>
    </row>
    <row r="189" spans="1:12" s="5" customFormat="1">
      <c r="A189" s="58" t="s">
        <v>113</v>
      </c>
      <c r="B189" s="6"/>
      <c r="C189" s="6"/>
      <c r="D189" s="2" t="s">
        <v>112</v>
      </c>
      <c r="E189" s="96"/>
      <c r="F189" s="19"/>
      <c r="G189" s="59"/>
      <c r="H189" s="19"/>
    </row>
    <row r="190" spans="1:12" s="5" customFormat="1" ht="25.5">
      <c r="A190" s="58" t="s">
        <v>23</v>
      </c>
      <c r="B190" s="15"/>
      <c r="C190" s="15"/>
      <c r="D190" s="14" t="s">
        <v>47</v>
      </c>
      <c r="E190" s="21"/>
      <c r="F190" s="6"/>
      <c r="G190" s="28"/>
      <c r="H190" s="28"/>
    </row>
    <row r="191" spans="1:12" s="5" customFormat="1" ht="25.5">
      <c r="A191" s="58" t="s">
        <v>26</v>
      </c>
      <c r="B191" s="15"/>
      <c r="C191" s="15"/>
      <c r="D191" s="14" t="s">
        <v>48</v>
      </c>
      <c r="E191" s="21"/>
      <c r="F191" s="6"/>
      <c r="G191" s="28"/>
      <c r="H191" s="28"/>
    </row>
    <row r="192" spans="1:12" s="5" customFormat="1" ht="63.75">
      <c r="A192" s="58" t="s">
        <v>26</v>
      </c>
      <c r="B192" s="15"/>
      <c r="C192" s="15"/>
      <c r="D192" s="14" t="s">
        <v>49</v>
      </c>
      <c r="E192" s="21"/>
      <c r="F192" s="6"/>
      <c r="G192" s="64"/>
      <c r="H192" s="64"/>
    </row>
    <row r="193" spans="1:12" s="5" customFormat="1" ht="63.75">
      <c r="A193" s="58" t="s">
        <v>26</v>
      </c>
      <c r="B193" s="15"/>
      <c r="C193" s="15"/>
      <c r="D193" s="14" t="s">
        <v>50</v>
      </c>
      <c r="E193" s="21"/>
      <c r="F193" s="6"/>
      <c r="G193" s="64"/>
      <c r="H193" s="64"/>
    </row>
    <row r="194" spans="1:12" s="5" customFormat="1">
      <c r="A194" s="58"/>
      <c r="B194" s="6"/>
      <c r="C194" s="6"/>
      <c r="D194" s="2"/>
      <c r="E194" s="96"/>
      <c r="F194" s="19"/>
      <c r="G194" s="59"/>
      <c r="H194" s="19"/>
    </row>
    <row r="195" spans="1:12" s="5" customFormat="1">
      <c r="A195" s="58" t="s">
        <v>22</v>
      </c>
      <c r="B195" s="13"/>
      <c r="C195" s="13" t="s">
        <v>358</v>
      </c>
      <c r="D195" s="12" t="s">
        <v>151</v>
      </c>
      <c r="E195" s="68" t="s">
        <v>3</v>
      </c>
      <c r="F195" s="68">
        <v>1</v>
      </c>
      <c r="G195" s="246">
        <v>0</v>
      </c>
      <c r="H195" s="26">
        <f>F195*G195</f>
        <v>0</v>
      </c>
    </row>
    <row r="196" spans="1:12" s="5" customFormat="1" ht="25.5">
      <c r="A196" s="58" t="s">
        <v>26</v>
      </c>
      <c r="B196" s="15"/>
      <c r="C196" s="15"/>
      <c r="D196" s="14" t="s">
        <v>360</v>
      </c>
      <c r="E196" s="21"/>
      <c r="F196" s="6"/>
      <c r="G196" s="28"/>
      <c r="H196" s="28"/>
    </row>
    <row r="197" spans="1:12" s="5" customFormat="1">
      <c r="A197" s="58"/>
      <c r="B197" s="8"/>
      <c r="C197" s="8"/>
      <c r="D197" s="56"/>
      <c r="E197" s="126"/>
      <c r="F197" s="56"/>
      <c r="G197" s="19"/>
      <c r="H197" s="19"/>
    </row>
    <row r="198" spans="1:12" s="5" customFormat="1">
      <c r="A198" s="58"/>
      <c r="B198" s="153"/>
      <c r="C198" s="154"/>
      <c r="D198" s="156"/>
      <c r="E198" s="156"/>
      <c r="F198" s="157"/>
      <c r="G198" s="158"/>
      <c r="H198" s="157"/>
      <c r="J198" s="31"/>
      <c r="K198" s="31"/>
      <c r="L198" s="31"/>
    </row>
    <row r="199" spans="1:12" s="5" customFormat="1">
      <c r="A199" s="58" t="s">
        <v>121</v>
      </c>
      <c r="B199" s="110"/>
      <c r="C199" s="3"/>
      <c r="D199" s="67" t="s">
        <v>385</v>
      </c>
      <c r="E199" s="67"/>
      <c r="F199" s="67"/>
      <c r="G199" s="67"/>
      <c r="H199" s="110"/>
    </row>
    <row r="200" spans="1:12" s="5" customFormat="1">
      <c r="A200" s="58" t="s">
        <v>22</v>
      </c>
      <c r="B200" s="13"/>
      <c r="C200" s="13" t="s">
        <v>152</v>
      </c>
      <c r="D200" s="142" t="s">
        <v>388</v>
      </c>
      <c r="E200" s="68" t="s">
        <v>3</v>
      </c>
      <c r="F200" s="68">
        <v>1</v>
      </c>
      <c r="G200" s="246">
        <v>0</v>
      </c>
      <c r="H200" s="26">
        <f>F200*G200</f>
        <v>0</v>
      </c>
    </row>
    <row r="201" spans="1:12" s="5" customFormat="1">
      <c r="A201" s="58" t="s">
        <v>113</v>
      </c>
      <c r="B201" s="6"/>
      <c r="C201" s="6"/>
      <c r="D201" s="2" t="s">
        <v>112</v>
      </c>
      <c r="E201" s="96"/>
      <c r="F201" s="19"/>
      <c r="G201" s="59"/>
      <c r="H201" s="19"/>
    </row>
    <row r="202" spans="1:12" s="5" customFormat="1">
      <c r="A202" s="58" t="s">
        <v>23</v>
      </c>
      <c r="B202" s="15"/>
      <c r="C202" s="15"/>
      <c r="D202" s="14" t="s">
        <v>156</v>
      </c>
      <c r="E202" s="96"/>
      <c r="F202" s="19"/>
      <c r="G202" s="59"/>
      <c r="H202" s="19"/>
    </row>
    <row r="203" spans="1:12" s="5" customFormat="1">
      <c r="A203" s="58" t="s">
        <v>24</v>
      </c>
      <c r="B203" s="6"/>
      <c r="C203" s="6"/>
      <c r="D203" s="14" t="s">
        <v>157</v>
      </c>
      <c r="E203" s="96"/>
      <c r="F203" s="19"/>
      <c r="G203" s="59"/>
      <c r="H203" s="19"/>
    </row>
    <row r="204" spans="1:12" s="5" customFormat="1">
      <c r="A204" s="58" t="s">
        <v>25</v>
      </c>
      <c r="B204" s="6"/>
      <c r="C204" s="6"/>
      <c r="D204" s="14" t="s">
        <v>158</v>
      </c>
      <c r="E204" s="96"/>
      <c r="F204" s="19"/>
      <c r="G204" s="59"/>
      <c r="H204" s="19"/>
    </row>
    <row r="205" spans="1:12" s="5" customFormat="1">
      <c r="A205" s="58" t="s">
        <v>26</v>
      </c>
      <c r="B205" s="6"/>
      <c r="C205" s="6"/>
      <c r="D205" s="14" t="s">
        <v>389</v>
      </c>
      <c r="E205" s="96"/>
      <c r="F205" s="19"/>
      <c r="G205" s="59"/>
      <c r="H205" s="19"/>
    </row>
    <row r="206" spans="1:12" s="5" customFormat="1">
      <c r="A206" s="58" t="s">
        <v>26</v>
      </c>
      <c r="B206" s="6"/>
      <c r="C206" s="6"/>
      <c r="D206" s="14" t="s">
        <v>398</v>
      </c>
      <c r="E206" s="96"/>
      <c r="F206" s="19"/>
      <c r="G206" s="59"/>
      <c r="H206" s="19"/>
    </row>
    <row r="207" spans="1:12" s="5" customFormat="1" ht="25.5">
      <c r="A207" s="58" t="s">
        <v>38</v>
      </c>
      <c r="B207" s="6"/>
      <c r="C207" s="6"/>
      <c r="D207" s="14" t="s">
        <v>159</v>
      </c>
      <c r="E207" s="96"/>
      <c r="F207" s="19"/>
      <c r="G207" s="59"/>
      <c r="H207" s="19"/>
    </row>
    <row r="208" spans="1:12" s="5" customFormat="1" ht="38.25">
      <c r="A208" s="58" t="s">
        <v>31</v>
      </c>
      <c r="B208" s="6"/>
      <c r="C208" s="6"/>
      <c r="D208" s="143" t="s">
        <v>390</v>
      </c>
      <c r="E208" s="96"/>
      <c r="F208" s="19"/>
      <c r="G208" s="59"/>
      <c r="H208" s="19"/>
    </row>
    <row r="209" spans="1:8" s="5" customFormat="1" ht="51">
      <c r="A209" s="58" t="s">
        <v>26</v>
      </c>
      <c r="B209" s="6"/>
      <c r="C209" s="6"/>
      <c r="D209" s="143" t="s">
        <v>160</v>
      </c>
      <c r="E209" s="96"/>
      <c r="F209" s="19"/>
      <c r="G209" s="59"/>
      <c r="H209" s="19"/>
    </row>
    <row r="210" spans="1:8" s="5" customFormat="1" ht="38.25">
      <c r="A210" s="58" t="s">
        <v>26</v>
      </c>
      <c r="B210" s="6"/>
      <c r="C210" s="6"/>
      <c r="D210" s="143" t="s">
        <v>391</v>
      </c>
      <c r="E210" s="96"/>
      <c r="F210" s="19"/>
      <c r="G210" s="59"/>
      <c r="H210" s="19"/>
    </row>
    <row r="211" spans="1:8" s="5" customFormat="1" ht="25.5">
      <c r="A211" s="58" t="s">
        <v>26</v>
      </c>
      <c r="B211" s="6"/>
      <c r="C211" s="6"/>
      <c r="D211" s="143" t="s">
        <v>392</v>
      </c>
      <c r="E211" s="96"/>
      <c r="F211" s="19"/>
      <c r="G211" s="59"/>
      <c r="H211" s="19"/>
    </row>
    <row r="212" spans="1:8" s="5" customFormat="1" ht="51">
      <c r="A212" s="58" t="s">
        <v>26</v>
      </c>
      <c r="B212" s="6"/>
      <c r="C212" s="6"/>
      <c r="D212" s="143" t="s">
        <v>393</v>
      </c>
      <c r="E212" s="96"/>
      <c r="F212" s="19"/>
      <c r="G212" s="59"/>
      <c r="H212" s="19"/>
    </row>
    <row r="213" spans="1:8" s="5" customFormat="1" ht="25.5">
      <c r="A213" s="58" t="s">
        <v>26</v>
      </c>
      <c r="B213" s="6"/>
      <c r="C213" s="6"/>
      <c r="D213" s="143" t="s">
        <v>394</v>
      </c>
      <c r="E213" s="96"/>
      <c r="F213" s="19"/>
      <c r="G213" s="59"/>
      <c r="H213" s="19"/>
    </row>
    <row r="214" spans="1:8" s="5" customFormat="1" ht="25.5">
      <c r="A214" s="58" t="s">
        <v>26</v>
      </c>
      <c r="B214" s="6"/>
      <c r="C214" s="6"/>
      <c r="D214" s="143" t="s">
        <v>395</v>
      </c>
      <c r="E214" s="96"/>
      <c r="F214" s="19"/>
      <c r="G214" s="59"/>
      <c r="H214" s="19"/>
    </row>
    <row r="215" spans="1:8" s="5" customFormat="1" ht="63.75">
      <c r="A215" s="58" t="s">
        <v>26</v>
      </c>
      <c r="B215" s="6"/>
      <c r="C215" s="6"/>
      <c r="D215" s="143" t="s">
        <v>396</v>
      </c>
      <c r="E215" s="96"/>
      <c r="F215" s="19"/>
      <c r="G215" s="59"/>
      <c r="H215" s="19"/>
    </row>
    <row r="216" spans="1:8" s="5" customFormat="1">
      <c r="A216" s="58" t="s">
        <v>26</v>
      </c>
      <c r="B216" s="15"/>
      <c r="C216" s="15"/>
      <c r="D216" s="65" t="s">
        <v>397</v>
      </c>
      <c r="E216" s="21"/>
      <c r="F216" s="6"/>
      <c r="G216" s="28"/>
      <c r="H216" s="28"/>
    </row>
    <row r="217" spans="1:8" s="5" customFormat="1">
      <c r="A217" s="58" t="s">
        <v>26</v>
      </c>
      <c r="B217" s="15"/>
      <c r="C217" s="15"/>
      <c r="D217" s="65" t="s">
        <v>403</v>
      </c>
      <c r="E217" s="21"/>
      <c r="F217" s="6"/>
      <c r="G217" s="28"/>
      <c r="H217" s="28"/>
    </row>
    <row r="218" spans="1:8" s="5" customFormat="1">
      <c r="A218" s="58"/>
      <c r="B218" s="6"/>
      <c r="C218" s="6"/>
      <c r="D218" s="14"/>
      <c r="E218" s="96"/>
      <c r="F218" s="19"/>
      <c r="G218" s="59"/>
      <c r="H218" s="19"/>
    </row>
    <row r="219" spans="1:8" s="5" customFormat="1">
      <c r="A219" s="58" t="s">
        <v>22</v>
      </c>
      <c r="B219" s="13"/>
      <c r="C219" s="13" t="s">
        <v>153</v>
      </c>
      <c r="D219" s="142" t="s">
        <v>161</v>
      </c>
      <c r="E219" s="68" t="s">
        <v>0</v>
      </c>
      <c r="F219" s="68">
        <v>1</v>
      </c>
      <c r="G219" s="246">
        <v>0</v>
      </c>
      <c r="H219" s="26">
        <f>F219*G219</f>
        <v>0</v>
      </c>
    </row>
    <row r="220" spans="1:8" s="5" customFormat="1">
      <c r="A220" s="58" t="s">
        <v>113</v>
      </c>
      <c r="B220" s="6"/>
      <c r="C220" s="6"/>
      <c r="D220" s="2" t="s">
        <v>112</v>
      </c>
      <c r="E220" s="96"/>
      <c r="F220" s="19"/>
      <c r="G220" s="59"/>
      <c r="H220" s="19"/>
    </row>
    <row r="221" spans="1:8" s="5" customFormat="1">
      <c r="A221" s="58" t="s">
        <v>23</v>
      </c>
      <c r="B221" s="6"/>
      <c r="C221" s="6"/>
      <c r="D221" s="14" t="s">
        <v>399</v>
      </c>
      <c r="E221" s="96"/>
      <c r="F221" s="19"/>
      <c r="G221" s="59"/>
      <c r="H221" s="19"/>
    </row>
    <row r="222" spans="1:8" s="5" customFormat="1">
      <c r="A222" s="58" t="s">
        <v>24</v>
      </c>
      <c r="B222" s="6"/>
      <c r="C222" s="6"/>
      <c r="D222" s="14" t="s">
        <v>162</v>
      </c>
      <c r="E222" s="96"/>
      <c r="F222" s="19"/>
      <c r="G222" s="59"/>
      <c r="H222" s="19"/>
    </row>
    <row r="223" spans="1:8" s="5" customFormat="1">
      <c r="A223" s="58" t="s">
        <v>25</v>
      </c>
      <c r="B223" s="6"/>
      <c r="C223" s="6"/>
      <c r="D223" s="14" t="s">
        <v>163</v>
      </c>
      <c r="E223" s="96"/>
      <c r="F223" s="19"/>
      <c r="G223" s="59"/>
      <c r="H223" s="19"/>
    </row>
    <row r="224" spans="1:8" s="5" customFormat="1">
      <c r="A224" s="58" t="s">
        <v>26</v>
      </c>
      <c r="B224" s="6"/>
      <c r="C224" s="6"/>
      <c r="D224" s="14" t="s">
        <v>164</v>
      </c>
      <c r="E224" s="96"/>
      <c r="F224" s="19"/>
      <c r="G224" s="59"/>
      <c r="H224" s="19"/>
    </row>
    <row r="225" spans="1:12" s="5" customFormat="1">
      <c r="A225" s="58" t="s">
        <v>38</v>
      </c>
      <c r="B225" s="6"/>
      <c r="C225" s="6"/>
      <c r="D225" s="14" t="s">
        <v>402</v>
      </c>
      <c r="E225" s="96"/>
      <c r="F225" s="19"/>
      <c r="G225" s="59"/>
      <c r="H225" s="19"/>
    </row>
    <row r="226" spans="1:12" s="5" customFormat="1" ht="76.5">
      <c r="A226" s="58" t="s">
        <v>26</v>
      </c>
      <c r="B226" s="6"/>
      <c r="C226" s="6"/>
      <c r="D226" s="14" t="s">
        <v>165</v>
      </c>
      <c r="E226" s="96"/>
      <c r="F226" s="19"/>
      <c r="G226" s="59"/>
      <c r="H226" s="19"/>
    </row>
    <row r="227" spans="1:12" s="5" customFormat="1" ht="76.5">
      <c r="A227" s="58" t="s">
        <v>26</v>
      </c>
      <c r="B227" s="6"/>
      <c r="C227" s="6"/>
      <c r="D227" s="14" t="s">
        <v>166</v>
      </c>
      <c r="E227" s="96"/>
      <c r="F227" s="19"/>
      <c r="G227" s="59"/>
      <c r="H227" s="19"/>
    </row>
    <row r="228" spans="1:12" s="5" customFormat="1">
      <c r="A228" s="58" t="s">
        <v>26</v>
      </c>
      <c r="B228" s="6"/>
      <c r="C228" s="6"/>
      <c r="D228" s="14" t="s">
        <v>167</v>
      </c>
      <c r="E228" s="96"/>
      <c r="F228" s="19"/>
      <c r="G228" s="59"/>
      <c r="H228" s="19"/>
    </row>
    <row r="229" spans="1:12" s="5" customFormat="1" ht="76.5">
      <c r="A229" s="58" t="s">
        <v>39</v>
      </c>
      <c r="B229" s="6"/>
      <c r="C229" s="6"/>
      <c r="D229" s="14" t="s">
        <v>168</v>
      </c>
      <c r="E229" s="96"/>
      <c r="F229" s="19"/>
      <c r="G229" s="59"/>
      <c r="H229" s="19"/>
    </row>
    <row r="230" spans="1:12" s="5" customFormat="1" ht="38.25">
      <c r="A230" s="58" t="s">
        <v>33</v>
      </c>
      <c r="B230" s="6"/>
      <c r="C230" s="6"/>
      <c r="D230" s="14" t="s">
        <v>169</v>
      </c>
      <c r="E230" s="96"/>
      <c r="F230" s="19"/>
      <c r="G230" s="59"/>
      <c r="H230" s="19"/>
    </row>
    <row r="231" spans="1:12" s="5" customFormat="1">
      <c r="A231" s="58"/>
      <c r="B231" s="6"/>
      <c r="C231" s="6"/>
      <c r="D231" s="1"/>
      <c r="E231" s="96"/>
      <c r="F231" s="19"/>
      <c r="G231" s="59"/>
      <c r="H231" s="19"/>
    </row>
    <row r="232" spans="1:12" s="5" customFormat="1">
      <c r="A232" s="58" t="s">
        <v>22</v>
      </c>
      <c r="B232" s="13"/>
      <c r="C232" s="13" t="s">
        <v>154</v>
      </c>
      <c r="D232" s="142" t="s">
        <v>178</v>
      </c>
      <c r="E232" s="68" t="s">
        <v>0</v>
      </c>
      <c r="F232" s="68">
        <v>1</v>
      </c>
      <c r="G232" s="246">
        <v>0</v>
      </c>
      <c r="H232" s="26">
        <f>F232*G232</f>
        <v>0</v>
      </c>
    </row>
    <row r="233" spans="1:12" s="5" customFormat="1">
      <c r="A233" s="58" t="s">
        <v>113</v>
      </c>
      <c r="B233" s="6"/>
      <c r="C233" s="6"/>
      <c r="D233" s="2" t="s">
        <v>112</v>
      </c>
      <c r="E233" s="96"/>
      <c r="F233" s="19"/>
      <c r="G233" s="59"/>
      <c r="H233" s="19"/>
    </row>
    <row r="234" spans="1:12" s="5" customFormat="1">
      <c r="A234" s="58" t="s">
        <v>113</v>
      </c>
      <c r="B234" s="6"/>
      <c r="C234" s="6"/>
      <c r="D234" s="14" t="s">
        <v>401</v>
      </c>
      <c r="E234" s="96"/>
      <c r="F234" s="19"/>
      <c r="G234" s="59"/>
      <c r="H234" s="19"/>
    </row>
    <row r="235" spans="1:12" s="5" customFormat="1">
      <c r="A235" s="58" t="s">
        <v>24</v>
      </c>
      <c r="B235" s="6"/>
      <c r="C235" s="6"/>
      <c r="D235" s="14" t="s">
        <v>170</v>
      </c>
      <c r="E235" s="96"/>
      <c r="F235" s="19"/>
      <c r="G235" s="59"/>
      <c r="H235" s="19"/>
    </row>
    <row r="236" spans="1:12" s="5" customFormat="1">
      <c r="A236" s="58" t="s">
        <v>25</v>
      </c>
      <c r="B236" s="6"/>
      <c r="C236" s="6"/>
      <c r="D236" s="14" t="s">
        <v>171</v>
      </c>
      <c r="E236" s="96"/>
      <c r="F236" s="19"/>
      <c r="G236" s="59"/>
      <c r="H236" s="19"/>
    </row>
    <row r="237" spans="1:12" s="5" customFormat="1">
      <c r="A237" s="58" t="s">
        <v>26</v>
      </c>
      <c r="B237" s="65"/>
      <c r="C237" s="65"/>
      <c r="D237" s="14" t="s">
        <v>172</v>
      </c>
      <c r="E237" s="2"/>
      <c r="F237" s="2"/>
      <c r="G237" s="2"/>
      <c r="H237" s="2"/>
      <c r="J237" s="31"/>
      <c r="K237" s="31"/>
      <c r="L237" s="31"/>
    </row>
    <row r="238" spans="1:12" s="5" customFormat="1">
      <c r="A238" s="58" t="s">
        <v>38</v>
      </c>
      <c r="B238" s="65"/>
      <c r="C238" s="65"/>
      <c r="D238" s="14" t="s">
        <v>173</v>
      </c>
      <c r="E238" s="2"/>
      <c r="F238" s="2"/>
      <c r="G238" s="2"/>
      <c r="H238" s="2"/>
      <c r="J238" s="31"/>
      <c r="K238" s="31"/>
      <c r="L238" s="31"/>
    </row>
    <row r="239" spans="1:12" s="5" customFormat="1" ht="38.25">
      <c r="A239" s="58" t="s">
        <v>26</v>
      </c>
      <c r="B239" s="65"/>
      <c r="C239" s="65"/>
      <c r="D239" s="14" t="s">
        <v>177</v>
      </c>
      <c r="E239" s="2"/>
      <c r="F239" s="2"/>
      <c r="G239" s="2"/>
      <c r="H239" s="2"/>
      <c r="J239" s="31"/>
      <c r="K239" s="31"/>
      <c r="L239" s="31"/>
    </row>
    <row r="240" spans="1:12" s="5" customFormat="1" ht="25.5">
      <c r="A240" s="58" t="s">
        <v>26</v>
      </c>
      <c r="B240" s="65"/>
      <c r="C240" s="65"/>
      <c r="D240" s="14" t="s">
        <v>400</v>
      </c>
      <c r="E240" s="2"/>
      <c r="F240" s="2"/>
      <c r="G240" s="2"/>
      <c r="H240" s="2"/>
      <c r="J240" s="31"/>
      <c r="K240" s="31"/>
      <c r="L240" s="31"/>
    </row>
    <row r="241" spans="1:12" s="5" customFormat="1" ht="51">
      <c r="A241" s="58" t="s">
        <v>33</v>
      </c>
      <c r="B241" s="65"/>
      <c r="C241" s="65"/>
      <c r="D241" s="14" t="s">
        <v>209</v>
      </c>
      <c r="E241" s="2"/>
      <c r="F241" s="2"/>
      <c r="G241" s="2"/>
      <c r="H241" s="2"/>
      <c r="J241" s="31"/>
      <c r="K241" s="31"/>
      <c r="L241" s="31"/>
    </row>
    <row r="242" spans="1:12">
      <c r="A242" s="58"/>
      <c r="B242" s="101"/>
      <c r="C242" s="39"/>
      <c r="D242" s="40"/>
      <c r="E242" s="54"/>
      <c r="F242" s="38"/>
      <c r="G242" s="44"/>
      <c r="H242" s="45"/>
      <c r="J242" s="20"/>
      <c r="K242" s="20"/>
      <c r="L242" s="20"/>
    </row>
    <row r="243" spans="1:12" s="5" customFormat="1">
      <c r="A243" s="58" t="s">
        <v>22</v>
      </c>
      <c r="B243" s="13"/>
      <c r="C243" s="13" t="s">
        <v>404</v>
      </c>
      <c r="D243" s="12" t="s">
        <v>5</v>
      </c>
      <c r="E243" s="68" t="s">
        <v>3</v>
      </c>
      <c r="F243" s="68">
        <v>1</v>
      </c>
      <c r="G243" s="246">
        <v>0</v>
      </c>
      <c r="H243" s="26">
        <f>F243*G243</f>
        <v>0</v>
      </c>
    </row>
    <row r="244" spans="1:12" s="5" customFormat="1">
      <c r="A244" s="58" t="s">
        <v>113</v>
      </c>
      <c r="B244" s="6"/>
      <c r="C244" s="6"/>
      <c r="D244" s="2" t="s">
        <v>112</v>
      </c>
      <c r="E244" s="96"/>
      <c r="F244" s="19"/>
      <c r="G244" s="59"/>
      <c r="H244" s="19"/>
    </row>
    <row r="245" spans="1:12" s="5" customFormat="1" ht="25.5">
      <c r="A245" s="58" t="s">
        <v>23</v>
      </c>
      <c r="B245" s="15"/>
      <c r="C245" s="15"/>
      <c r="D245" s="14" t="s">
        <v>47</v>
      </c>
      <c r="E245" s="21"/>
      <c r="F245" s="6"/>
      <c r="G245" s="28"/>
      <c r="H245" s="28"/>
    </row>
    <row r="246" spans="1:12" s="5" customFormat="1" ht="25.5">
      <c r="A246" s="58" t="s">
        <v>26</v>
      </c>
      <c r="B246" s="15"/>
      <c r="C246" s="15"/>
      <c r="D246" s="14" t="s">
        <v>48</v>
      </c>
      <c r="E246" s="21"/>
      <c r="F246" s="6"/>
      <c r="G246" s="28"/>
      <c r="H246" s="28"/>
    </row>
    <row r="247" spans="1:12" s="5" customFormat="1" ht="63.75">
      <c r="A247" s="58" t="s">
        <v>26</v>
      </c>
      <c r="B247" s="15"/>
      <c r="C247" s="15"/>
      <c r="D247" s="14" t="s">
        <v>49</v>
      </c>
      <c r="E247" s="21"/>
      <c r="F247" s="6"/>
      <c r="G247" s="64"/>
      <c r="H247" s="64"/>
    </row>
    <row r="248" spans="1:12" s="5" customFormat="1" ht="63.75">
      <c r="A248" s="58" t="s">
        <v>26</v>
      </c>
      <c r="B248" s="15"/>
      <c r="C248" s="15"/>
      <c r="D248" s="14" t="s">
        <v>50</v>
      </c>
      <c r="E248" s="21"/>
      <c r="F248" s="6"/>
      <c r="G248" s="64"/>
      <c r="H248" s="64"/>
    </row>
    <row r="249" spans="1:12" s="5" customFormat="1">
      <c r="A249" s="58"/>
      <c r="B249" s="6"/>
      <c r="C249" s="6"/>
      <c r="D249" s="2"/>
      <c r="E249" s="96"/>
      <c r="F249" s="19"/>
      <c r="G249" s="59"/>
      <c r="H249" s="19"/>
    </row>
    <row r="250" spans="1:12" s="5" customFormat="1">
      <c r="A250" s="58"/>
      <c r="B250" s="153"/>
      <c r="C250" s="154"/>
      <c r="D250" s="156"/>
      <c r="E250" s="156"/>
      <c r="F250" s="157"/>
      <c r="G250" s="158"/>
      <c r="H250" s="157"/>
      <c r="J250" s="31"/>
      <c r="K250" s="31"/>
      <c r="L250" s="31"/>
    </row>
    <row r="251" spans="1:12" s="5" customFormat="1">
      <c r="A251" s="58" t="s">
        <v>121</v>
      </c>
      <c r="B251" s="110"/>
      <c r="C251" s="3"/>
      <c r="D251" s="67" t="s">
        <v>262</v>
      </c>
      <c r="E251" s="67"/>
      <c r="F251" s="67"/>
      <c r="G251" s="67"/>
      <c r="H251" s="110"/>
    </row>
    <row r="252" spans="1:12" s="5" customFormat="1">
      <c r="A252" s="58" t="s">
        <v>22</v>
      </c>
      <c r="B252" s="16"/>
      <c r="C252" s="16" t="s">
        <v>259</v>
      </c>
      <c r="D252" s="61" t="s">
        <v>431</v>
      </c>
      <c r="E252" s="68" t="s">
        <v>0</v>
      </c>
      <c r="F252" s="68">
        <v>3</v>
      </c>
      <c r="G252" s="246">
        <v>0</v>
      </c>
      <c r="H252" s="26">
        <f>F252*G252</f>
        <v>0</v>
      </c>
      <c r="J252" s="31"/>
      <c r="K252" s="31"/>
      <c r="L252" s="31"/>
    </row>
    <row r="253" spans="1:12" s="5" customFormat="1">
      <c r="A253" s="58" t="s">
        <v>113</v>
      </c>
      <c r="B253" s="65"/>
      <c r="C253" s="65"/>
      <c r="D253" s="2" t="s">
        <v>112</v>
      </c>
      <c r="E253" s="2"/>
      <c r="F253" s="2"/>
      <c r="G253" s="2"/>
      <c r="H253" s="2"/>
      <c r="J253" s="31"/>
      <c r="K253" s="31"/>
      <c r="L253" s="31"/>
    </row>
    <row r="254" spans="1:12" s="5" customFormat="1">
      <c r="A254" s="58" t="s">
        <v>23</v>
      </c>
      <c r="B254" s="65"/>
      <c r="C254" s="65"/>
      <c r="D254" s="18" t="s">
        <v>261</v>
      </c>
      <c r="E254" s="2"/>
      <c r="F254" s="2"/>
      <c r="G254" s="2"/>
      <c r="H254" s="2"/>
      <c r="J254" s="31"/>
      <c r="K254" s="31"/>
      <c r="L254" s="31"/>
    </row>
    <row r="255" spans="1:12" s="5" customFormat="1">
      <c r="A255" s="58" t="s">
        <v>24</v>
      </c>
      <c r="B255" s="65"/>
      <c r="C255" s="65"/>
      <c r="D255" s="2" t="s">
        <v>135</v>
      </c>
      <c r="E255" s="2"/>
      <c r="F255" s="2"/>
      <c r="G255" s="2"/>
      <c r="H255" s="2"/>
      <c r="J255" s="31"/>
      <c r="K255" s="31"/>
      <c r="L255" s="31"/>
    </row>
    <row r="256" spans="1:12" s="5" customFormat="1">
      <c r="A256" s="58" t="s">
        <v>25</v>
      </c>
      <c r="B256" s="65"/>
      <c r="C256" s="65"/>
      <c r="D256" s="1" t="s">
        <v>133</v>
      </c>
      <c r="E256" s="2"/>
      <c r="F256" s="2"/>
      <c r="G256" s="2"/>
      <c r="H256" s="2"/>
      <c r="J256" s="31"/>
      <c r="K256" s="31"/>
      <c r="L256" s="31"/>
    </row>
    <row r="257" spans="1:12" s="5" customFormat="1" ht="25.5">
      <c r="A257" s="58" t="s">
        <v>26</v>
      </c>
      <c r="B257" s="65"/>
      <c r="C257" s="65"/>
      <c r="D257" s="11" t="s">
        <v>260</v>
      </c>
      <c r="E257" s="2"/>
      <c r="F257" s="2"/>
      <c r="G257" s="2"/>
      <c r="H257" s="2"/>
      <c r="J257" s="31"/>
      <c r="K257" s="31"/>
      <c r="L257" s="31"/>
    </row>
    <row r="258" spans="1:12" s="5" customFormat="1">
      <c r="A258" s="58" t="s">
        <v>36</v>
      </c>
      <c r="B258" s="65"/>
      <c r="C258" s="65"/>
      <c r="D258" s="9" t="s">
        <v>131</v>
      </c>
      <c r="E258" s="2"/>
      <c r="F258" s="2"/>
      <c r="G258" s="2"/>
      <c r="H258" s="2"/>
      <c r="J258" s="31"/>
      <c r="K258" s="31"/>
      <c r="L258" s="31"/>
    </row>
    <row r="259" spans="1:12" s="5" customFormat="1">
      <c r="A259" s="58" t="s">
        <v>69</v>
      </c>
      <c r="B259" s="65"/>
      <c r="C259" s="65"/>
      <c r="D259" s="2" t="s">
        <v>64</v>
      </c>
      <c r="E259" s="2"/>
      <c r="F259" s="2"/>
      <c r="G259" s="2"/>
      <c r="H259" s="2"/>
      <c r="J259" s="31"/>
      <c r="K259" s="31"/>
      <c r="L259" s="31"/>
    </row>
    <row r="260" spans="1:12" s="5" customFormat="1">
      <c r="A260" s="58" t="s">
        <v>61</v>
      </c>
      <c r="B260" s="65"/>
      <c r="C260" s="65"/>
      <c r="D260" s="11" t="s">
        <v>130</v>
      </c>
      <c r="E260" s="2"/>
      <c r="F260" s="2"/>
      <c r="G260" s="2"/>
      <c r="H260" s="2"/>
      <c r="J260" s="31"/>
      <c r="K260" s="31"/>
      <c r="L260" s="31"/>
    </row>
    <row r="261" spans="1:12" s="5" customFormat="1">
      <c r="A261" s="58" t="s">
        <v>38</v>
      </c>
      <c r="B261" s="65"/>
      <c r="C261" s="65"/>
      <c r="D261" s="9" t="s">
        <v>245</v>
      </c>
      <c r="E261" s="2"/>
      <c r="F261" s="2"/>
      <c r="G261" s="2"/>
      <c r="H261" s="2"/>
      <c r="J261" s="31"/>
      <c r="K261" s="31"/>
      <c r="L261" s="31"/>
    </row>
    <row r="262" spans="1:12" s="5" customFormat="1" ht="38.25">
      <c r="A262" s="58" t="s">
        <v>63</v>
      </c>
      <c r="B262" s="65"/>
      <c r="C262" s="65"/>
      <c r="D262" s="9" t="s">
        <v>126</v>
      </c>
      <c r="E262" s="2"/>
      <c r="F262" s="2"/>
      <c r="G262" s="2"/>
      <c r="H262" s="2"/>
      <c r="J262" s="31"/>
      <c r="K262" s="31"/>
      <c r="L262" s="31"/>
    </row>
    <row r="263" spans="1:12" s="5" customFormat="1" ht="25.5">
      <c r="A263" s="58" t="s">
        <v>56</v>
      </c>
      <c r="B263" s="65"/>
      <c r="C263" s="65"/>
      <c r="D263" s="14" t="s">
        <v>370</v>
      </c>
      <c r="E263" s="2"/>
      <c r="F263" s="2"/>
      <c r="G263" s="2"/>
      <c r="H263" s="2"/>
      <c r="J263" s="31"/>
      <c r="K263" s="31"/>
      <c r="L263" s="31"/>
    </row>
    <row r="264" spans="1:12" s="5" customFormat="1" ht="51">
      <c r="A264" s="58" t="s">
        <v>39</v>
      </c>
      <c r="B264" s="65"/>
      <c r="C264" s="65"/>
      <c r="D264" s="9" t="s">
        <v>127</v>
      </c>
      <c r="E264" s="2"/>
      <c r="F264" s="2"/>
      <c r="G264" s="2"/>
      <c r="H264" s="2"/>
      <c r="J264" s="31"/>
      <c r="K264" s="31"/>
      <c r="L264" s="31"/>
    </row>
    <row r="265" spans="1:12" s="5" customFormat="1" ht="51">
      <c r="A265" s="58" t="s">
        <v>31</v>
      </c>
      <c r="B265" s="65"/>
      <c r="C265" s="65"/>
      <c r="D265" s="9" t="s">
        <v>132</v>
      </c>
      <c r="E265" s="2"/>
      <c r="F265" s="2"/>
      <c r="G265" s="2"/>
      <c r="H265" s="2"/>
      <c r="J265" s="31"/>
      <c r="K265" s="31"/>
      <c r="L265" s="31"/>
    </row>
    <row r="266" spans="1:12" s="5" customFormat="1" ht="25.5">
      <c r="A266" s="58" t="s">
        <v>33</v>
      </c>
      <c r="B266" s="65"/>
      <c r="C266" s="65"/>
      <c r="D266" s="9" t="s">
        <v>134</v>
      </c>
      <c r="E266" s="2"/>
      <c r="F266" s="2"/>
      <c r="G266" s="2"/>
      <c r="H266" s="2"/>
      <c r="J266" s="31"/>
      <c r="K266" s="31"/>
      <c r="L266" s="31"/>
    </row>
    <row r="267" spans="1:12" s="5" customFormat="1">
      <c r="A267" s="58" t="s">
        <v>42</v>
      </c>
      <c r="B267" s="65"/>
      <c r="C267" s="65"/>
      <c r="D267" s="9" t="s">
        <v>196</v>
      </c>
      <c r="E267" s="2"/>
      <c r="F267" s="2"/>
      <c r="G267" s="2"/>
      <c r="H267" s="2"/>
      <c r="J267" s="31"/>
      <c r="K267" s="31"/>
      <c r="L267" s="31"/>
    </row>
    <row r="268" spans="1:12" s="5" customFormat="1">
      <c r="A268" s="58"/>
      <c r="B268" s="65"/>
      <c r="C268" s="108"/>
      <c r="D268" s="109"/>
      <c r="E268" s="24"/>
      <c r="F268" s="8"/>
      <c r="G268" s="55"/>
      <c r="H268" s="56"/>
      <c r="J268" s="31"/>
      <c r="K268" s="31"/>
      <c r="L268" s="31"/>
    </row>
    <row r="269" spans="1:12" s="5" customFormat="1">
      <c r="A269" s="58" t="s">
        <v>22</v>
      </c>
      <c r="B269" s="16"/>
      <c r="C269" s="16" t="s">
        <v>405</v>
      </c>
      <c r="D269" s="144" t="s">
        <v>7</v>
      </c>
      <c r="E269" s="68" t="s">
        <v>0</v>
      </c>
      <c r="F269" s="68">
        <v>1</v>
      </c>
      <c r="G269" s="246">
        <v>0</v>
      </c>
      <c r="H269" s="26">
        <f>F269*G269</f>
        <v>0</v>
      </c>
      <c r="J269" s="31"/>
      <c r="K269" s="31"/>
      <c r="L269" s="31"/>
    </row>
    <row r="270" spans="1:12" s="5" customFormat="1">
      <c r="A270" s="58" t="s">
        <v>113</v>
      </c>
      <c r="B270" s="65"/>
      <c r="C270" s="65"/>
      <c r="D270" s="2" t="s">
        <v>112</v>
      </c>
      <c r="E270" s="2"/>
      <c r="F270" s="2"/>
      <c r="G270" s="2"/>
      <c r="H270" s="2"/>
      <c r="J270" s="31"/>
      <c r="K270" s="31"/>
      <c r="L270" s="31"/>
    </row>
    <row r="271" spans="1:12" s="5" customFormat="1">
      <c r="A271" s="58" t="s">
        <v>23</v>
      </c>
      <c r="B271" s="145"/>
      <c r="C271" s="6"/>
      <c r="D271" s="146" t="s">
        <v>406</v>
      </c>
      <c r="E271" s="21"/>
      <c r="F271" s="6"/>
      <c r="G271" s="59"/>
      <c r="H271" s="19"/>
      <c r="J271" s="31"/>
      <c r="K271" s="31"/>
      <c r="L271" s="31"/>
    </row>
    <row r="272" spans="1:12" s="5" customFormat="1">
      <c r="A272" s="58" t="s">
        <v>24</v>
      </c>
      <c r="B272" s="145"/>
      <c r="C272" s="6"/>
      <c r="D272" s="2" t="s">
        <v>182</v>
      </c>
      <c r="E272" s="21"/>
      <c r="F272" s="6"/>
      <c r="G272" s="59"/>
      <c r="H272" s="19"/>
      <c r="J272" s="31"/>
      <c r="K272" s="31"/>
      <c r="L272" s="31"/>
    </row>
    <row r="273" spans="1:12" s="5" customFormat="1">
      <c r="A273" s="58" t="s">
        <v>25</v>
      </c>
      <c r="B273" s="145"/>
      <c r="C273" s="6"/>
      <c r="D273" s="1" t="s">
        <v>181</v>
      </c>
      <c r="E273" s="21"/>
      <c r="F273" s="6"/>
      <c r="G273" s="59"/>
      <c r="H273" s="19"/>
      <c r="J273" s="31"/>
      <c r="K273" s="31"/>
      <c r="L273" s="31"/>
    </row>
    <row r="274" spans="1:12" s="5" customFormat="1" ht="25.5">
      <c r="A274" s="58" t="s">
        <v>26</v>
      </c>
      <c r="B274" s="145"/>
      <c r="C274" s="6"/>
      <c r="D274" s="10" t="s">
        <v>407</v>
      </c>
      <c r="E274" s="21"/>
      <c r="F274" s="6"/>
      <c r="G274" s="59"/>
      <c r="H274" s="19"/>
      <c r="J274" s="31"/>
      <c r="K274" s="31"/>
      <c r="L274" s="31"/>
    </row>
    <row r="275" spans="1:12" s="5" customFormat="1" ht="25.5">
      <c r="A275" s="58" t="s">
        <v>36</v>
      </c>
      <c r="B275" s="145"/>
      <c r="C275" s="6"/>
      <c r="D275" s="10" t="s">
        <v>81</v>
      </c>
      <c r="E275" s="21"/>
      <c r="F275" s="6"/>
      <c r="G275" s="59"/>
      <c r="H275" s="19"/>
      <c r="J275" s="31"/>
      <c r="K275" s="31"/>
      <c r="L275" s="31"/>
    </row>
    <row r="276" spans="1:12" s="5" customFormat="1" ht="89.25">
      <c r="A276" s="58" t="s">
        <v>59</v>
      </c>
      <c r="B276" s="145"/>
      <c r="C276" s="6"/>
      <c r="D276" s="147" t="s">
        <v>82</v>
      </c>
      <c r="E276" s="21"/>
      <c r="F276" s="6"/>
      <c r="G276" s="59"/>
      <c r="H276" s="19"/>
      <c r="J276" s="31"/>
      <c r="K276" s="31"/>
      <c r="L276" s="31"/>
    </row>
    <row r="277" spans="1:12" s="5" customFormat="1" ht="153">
      <c r="A277" s="58" t="s">
        <v>59</v>
      </c>
      <c r="B277" s="145"/>
      <c r="C277" s="6"/>
      <c r="D277" s="18" t="s">
        <v>408</v>
      </c>
      <c r="E277" s="21"/>
      <c r="F277" s="6"/>
      <c r="G277" s="59"/>
      <c r="H277" s="19"/>
      <c r="J277" s="31"/>
      <c r="K277" s="31"/>
      <c r="L277" s="31"/>
    </row>
    <row r="278" spans="1:12" s="5" customFormat="1" ht="25.5">
      <c r="A278" s="58" t="s">
        <v>33</v>
      </c>
      <c r="B278" s="145"/>
      <c r="C278" s="141"/>
      <c r="D278" s="10" t="s">
        <v>78</v>
      </c>
      <c r="E278" s="21"/>
      <c r="F278" s="6"/>
      <c r="G278" s="59"/>
      <c r="H278" s="19"/>
      <c r="J278" s="31"/>
      <c r="K278" s="31"/>
      <c r="L278" s="31"/>
    </row>
    <row r="279" spans="1:12" s="5" customFormat="1">
      <c r="A279" s="58"/>
      <c r="B279" s="65"/>
      <c r="C279" s="108"/>
      <c r="D279" s="109"/>
      <c r="E279" s="24"/>
      <c r="F279" s="8"/>
      <c r="G279" s="55"/>
      <c r="H279" s="56"/>
      <c r="J279" s="31"/>
      <c r="K279" s="31"/>
      <c r="L279" s="31"/>
    </row>
    <row r="280" spans="1:12" s="5" customFormat="1">
      <c r="A280" s="58" t="s">
        <v>22</v>
      </c>
      <c r="B280" s="16"/>
      <c r="C280" s="16" t="s">
        <v>409</v>
      </c>
      <c r="D280" s="144" t="s">
        <v>183</v>
      </c>
      <c r="E280" s="68" t="s">
        <v>0</v>
      </c>
      <c r="F280" s="68">
        <v>1</v>
      </c>
      <c r="G280" s="246">
        <v>0</v>
      </c>
      <c r="H280" s="26">
        <f>F280*G280</f>
        <v>0</v>
      </c>
      <c r="J280" s="31"/>
      <c r="K280" s="31"/>
      <c r="L280" s="31"/>
    </row>
    <row r="281" spans="1:12" s="5" customFormat="1">
      <c r="A281" s="58" t="s">
        <v>113</v>
      </c>
      <c r="B281" s="65"/>
      <c r="C281" s="65"/>
      <c r="D281" s="2" t="s">
        <v>112</v>
      </c>
      <c r="E281" s="2"/>
      <c r="F281" s="2"/>
      <c r="G281" s="2"/>
      <c r="H281" s="2"/>
      <c r="J281" s="31"/>
      <c r="K281" s="31"/>
      <c r="L281" s="31"/>
    </row>
    <row r="282" spans="1:12" s="5" customFormat="1">
      <c r="A282" s="58" t="s">
        <v>23</v>
      </c>
      <c r="B282" s="65"/>
      <c r="C282" s="65"/>
      <c r="D282" s="2" t="s">
        <v>21</v>
      </c>
      <c r="E282" s="2"/>
      <c r="F282" s="2"/>
      <c r="G282" s="2"/>
      <c r="H282" s="2"/>
      <c r="J282" s="31"/>
      <c r="K282" s="31"/>
      <c r="L282" s="31"/>
    </row>
    <row r="283" spans="1:12" s="5" customFormat="1">
      <c r="A283" s="58" t="s">
        <v>24</v>
      </c>
      <c r="B283" s="65"/>
      <c r="C283" s="65"/>
      <c r="D283" s="2" t="s">
        <v>182</v>
      </c>
      <c r="E283" s="2"/>
      <c r="F283" s="2"/>
      <c r="G283" s="2"/>
      <c r="H283" s="2"/>
      <c r="J283" s="31"/>
      <c r="K283" s="31"/>
      <c r="L283" s="31"/>
    </row>
    <row r="284" spans="1:12" s="5" customFormat="1">
      <c r="A284" s="58" t="s">
        <v>25</v>
      </c>
      <c r="B284" s="65"/>
      <c r="C284" s="65"/>
      <c r="D284" s="2" t="s">
        <v>6</v>
      </c>
      <c r="E284" s="2"/>
      <c r="F284" s="2"/>
      <c r="G284" s="2"/>
      <c r="H284" s="2"/>
      <c r="J284" s="31"/>
      <c r="K284" s="31"/>
      <c r="L284" s="31"/>
    </row>
    <row r="285" spans="1:12" s="5" customFormat="1" ht="15.75">
      <c r="A285" s="58" t="s">
        <v>26</v>
      </c>
      <c r="B285" s="65"/>
      <c r="C285" s="65"/>
      <c r="D285" s="102" t="s">
        <v>410</v>
      </c>
      <c r="E285" s="2"/>
      <c r="F285" s="2"/>
      <c r="G285" s="2"/>
      <c r="H285" s="2"/>
      <c r="J285" s="31"/>
      <c r="K285" s="31"/>
      <c r="L285" s="31"/>
    </row>
    <row r="286" spans="1:12" s="5" customFormat="1">
      <c r="A286" s="58" t="s">
        <v>36</v>
      </c>
      <c r="B286" s="65"/>
      <c r="C286" s="65"/>
      <c r="D286" s="11" t="s">
        <v>68</v>
      </c>
      <c r="E286" s="2"/>
      <c r="F286" s="2"/>
      <c r="G286" s="2"/>
      <c r="H286" s="2"/>
      <c r="J286" s="31"/>
      <c r="K286" s="31"/>
      <c r="L286" s="31"/>
    </row>
    <row r="287" spans="1:12" s="5" customFormat="1">
      <c r="A287" s="58" t="s">
        <v>69</v>
      </c>
      <c r="B287" s="65"/>
      <c r="C287" s="65"/>
      <c r="D287" s="11" t="s">
        <v>76</v>
      </c>
      <c r="E287" s="2"/>
      <c r="F287" s="2"/>
      <c r="G287" s="2"/>
      <c r="H287" s="2"/>
      <c r="J287" s="31"/>
      <c r="K287" s="31"/>
      <c r="L287" s="31"/>
    </row>
    <row r="288" spans="1:12" s="5" customFormat="1">
      <c r="A288" s="58" t="s">
        <v>61</v>
      </c>
      <c r="B288" s="65"/>
      <c r="C288" s="65"/>
      <c r="D288" s="10" t="s">
        <v>77</v>
      </c>
      <c r="E288" s="2"/>
      <c r="F288" s="2"/>
      <c r="G288" s="2"/>
      <c r="H288" s="2"/>
      <c r="J288" s="31"/>
      <c r="K288" s="31"/>
      <c r="L288" s="31"/>
    </row>
    <row r="289" spans="1:12" s="5" customFormat="1" ht="25.5">
      <c r="A289" s="58" t="s">
        <v>63</v>
      </c>
      <c r="B289" s="65"/>
      <c r="C289" s="65"/>
      <c r="D289" s="10" t="s">
        <v>70</v>
      </c>
      <c r="E289" s="2"/>
      <c r="F289" s="2"/>
      <c r="G289" s="2"/>
      <c r="H289" s="2"/>
      <c r="J289" s="31"/>
      <c r="K289" s="31"/>
      <c r="L289" s="31"/>
    </row>
    <row r="290" spans="1:12" s="5" customFormat="1">
      <c r="A290" s="58" t="s">
        <v>38</v>
      </c>
      <c r="B290" s="65"/>
      <c r="C290" s="65"/>
      <c r="D290" s="10" t="s">
        <v>184</v>
      </c>
      <c r="E290" s="2"/>
      <c r="F290" s="2"/>
      <c r="G290" s="2"/>
      <c r="H290" s="2"/>
      <c r="J290" s="31"/>
      <c r="K290" s="31"/>
      <c r="L290" s="31"/>
    </row>
    <row r="291" spans="1:12" s="5" customFormat="1" ht="25.5">
      <c r="A291" s="58" t="s">
        <v>39</v>
      </c>
      <c r="B291" s="65"/>
      <c r="C291" s="65"/>
      <c r="D291" s="10" t="s">
        <v>71</v>
      </c>
      <c r="E291" s="2"/>
      <c r="F291" s="2"/>
      <c r="G291" s="2"/>
      <c r="H291" s="2"/>
      <c r="J291" s="31"/>
      <c r="K291" s="31"/>
      <c r="L291" s="31"/>
    </row>
    <row r="292" spans="1:12" s="5" customFormat="1" ht="76.5">
      <c r="A292" s="58" t="s">
        <v>31</v>
      </c>
      <c r="B292" s="65"/>
      <c r="C292" s="65"/>
      <c r="D292" s="10" t="s">
        <v>72</v>
      </c>
      <c r="E292" s="2"/>
      <c r="F292" s="2"/>
      <c r="G292" s="2"/>
      <c r="H292" s="2"/>
      <c r="J292" s="31"/>
      <c r="K292" s="31"/>
      <c r="L292" s="31"/>
    </row>
    <row r="293" spans="1:12" s="5" customFormat="1" ht="25.5">
      <c r="A293" s="58" t="s">
        <v>33</v>
      </c>
      <c r="B293" s="65"/>
      <c r="C293" s="65"/>
      <c r="D293" s="10" t="s">
        <v>73</v>
      </c>
      <c r="E293" s="2"/>
      <c r="F293" s="2"/>
      <c r="G293" s="2"/>
      <c r="H293" s="2"/>
      <c r="J293" s="31"/>
      <c r="K293" s="31"/>
      <c r="L293" s="31"/>
    </row>
    <row r="294" spans="1:12" s="5" customFormat="1">
      <c r="A294" s="58" t="s">
        <v>42</v>
      </c>
      <c r="B294" s="65"/>
      <c r="C294" s="65"/>
      <c r="D294" s="10" t="s">
        <v>74</v>
      </c>
      <c r="E294" s="2"/>
      <c r="F294" s="2"/>
      <c r="G294" s="2"/>
      <c r="H294" s="2"/>
      <c r="J294" s="31"/>
      <c r="K294" s="31"/>
      <c r="L294" s="31"/>
    </row>
    <row r="295" spans="1:12">
      <c r="A295" s="111"/>
      <c r="B295" s="63"/>
      <c r="C295" s="63"/>
      <c r="D295" s="43"/>
      <c r="E295" s="43"/>
      <c r="F295" s="43"/>
      <c r="G295" s="43"/>
      <c r="H295" s="43"/>
      <c r="J295" s="20"/>
      <c r="K295" s="20"/>
      <c r="L295" s="20"/>
    </row>
    <row r="296" spans="1:12" s="5" customFormat="1">
      <c r="A296" s="58" t="s">
        <v>22</v>
      </c>
      <c r="B296" s="16"/>
      <c r="C296" s="16" t="s">
        <v>504</v>
      </c>
      <c r="D296" s="61" t="s">
        <v>478</v>
      </c>
      <c r="E296" s="68" t="s">
        <v>0</v>
      </c>
      <c r="F296" s="68">
        <v>1</v>
      </c>
      <c r="G296" s="246">
        <v>0</v>
      </c>
      <c r="H296" s="26">
        <f>F296*G296</f>
        <v>0</v>
      </c>
    </row>
    <row r="297" spans="1:12" s="5" customFormat="1">
      <c r="A297" s="58" t="s">
        <v>113</v>
      </c>
      <c r="B297" s="6"/>
      <c r="C297" s="6"/>
      <c r="D297" s="2" t="s">
        <v>112</v>
      </c>
      <c r="E297" s="96"/>
      <c r="F297" s="19"/>
      <c r="G297" s="59"/>
      <c r="H297" s="19"/>
    </row>
    <row r="298" spans="1:12" s="5" customFormat="1">
      <c r="A298" s="58" t="s">
        <v>23</v>
      </c>
      <c r="B298" s="65"/>
      <c r="C298" s="65"/>
      <c r="D298" s="14" t="s">
        <v>506</v>
      </c>
      <c r="E298" s="2"/>
      <c r="F298" s="2"/>
      <c r="G298" s="2"/>
      <c r="H298" s="2"/>
      <c r="J298" s="31"/>
      <c r="K298" s="31"/>
      <c r="L298" s="31"/>
    </row>
    <row r="299" spans="1:12" s="5" customFormat="1">
      <c r="A299" s="58" t="s">
        <v>26</v>
      </c>
      <c r="B299" s="65"/>
      <c r="C299" s="65"/>
      <c r="D299" s="14" t="s">
        <v>51</v>
      </c>
      <c r="E299" s="2"/>
      <c r="F299" s="2"/>
      <c r="G299" s="2"/>
      <c r="H299" s="2"/>
      <c r="J299" s="31"/>
      <c r="K299" s="31"/>
      <c r="L299" s="31"/>
    </row>
    <row r="300" spans="1:12" s="5" customFormat="1" ht="38.25">
      <c r="A300" s="58" t="s">
        <v>36</v>
      </c>
      <c r="B300" s="65"/>
      <c r="C300" s="65"/>
      <c r="D300" s="14" t="s">
        <v>52</v>
      </c>
      <c r="E300" s="2"/>
      <c r="F300" s="2"/>
      <c r="G300" s="2"/>
      <c r="H300" s="2"/>
      <c r="J300" s="31"/>
      <c r="K300" s="31"/>
      <c r="L300" s="31"/>
    </row>
    <row r="301" spans="1:12" s="5" customFormat="1" ht="51">
      <c r="A301" s="58" t="s">
        <v>31</v>
      </c>
      <c r="B301" s="65"/>
      <c r="C301" s="65"/>
      <c r="D301" s="14" t="s">
        <v>53</v>
      </c>
      <c r="E301" s="2"/>
      <c r="F301" s="2"/>
      <c r="G301" s="2"/>
      <c r="H301" s="2"/>
      <c r="J301" s="31"/>
      <c r="K301" s="31"/>
      <c r="L301" s="31"/>
    </row>
    <row r="302" spans="1:12" s="5" customFormat="1" ht="38.25">
      <c r="A302" s="58" t="s">
        <v>33</v>
      </c>
      <c r="B302" s="65"/>
      <c r="C302" s="65"/>
      <c r="D302" s="14" t="s">
        <v>54</v>
      </c>
      <c r="E302" s="2"/>
      <c r="F302" s="2"/>
      <c r="G302" s="2"/>
      <c r="H302" s="2"/>
      <c r="J302" s="31"/>
      <c r="K302" s="31"/>
      <c r="L302" s="31"/>
    </row>
    <row r="303" spans="1:12">
      <c r="A303" s="111"/>
      <c r="B303" s="63"/>
      <c r="C303" s="63"/>
      <c r="D303" s="43"/>
      <c r="E303" s="43"/>
      <c r="F303" s="43"/>
      <c r="G303" s="43"/>
      <c r="H303" s="43"/>
      <c r="J303" s="20"/>
      <c r="K303" s="20"/>
      <c r="L303" s="20"/>
    </row>
    <row r="304" spans="1:12" s="5" customFormat="1">
      <c r="A304" s="58" t="s">
        <v>22</v>
      </c>
      <c r="B304" s="16"/>
      <c r="C304" s="16" t="s">
        <v>505</v>
      </c>
      <c r="D304" s="61" t="s">
        <v>479</v>
      </c>
      <c r="E304" s="68" t="s">
        <v>0</v>
      </c>
      <c r="F304" s="68">
        <v>3</v>
      </c>
      <c r="G304" s="246">
        <v>0</v>
      </c>
      <c r="H304" s="26">
        <f>F304*G304</f>
        <v>0</v>
      </c>
    </row>
    <row r="305" spans="1:12" s="5" customFormat="1">
      <c r="A305" s="58" t="s">
        <v>113</v>
      </c>
      <c r="B305" s="6"/>
      <c r="C305" s="6"/>
      <c r="D305" s="2" t="s">
        <v>112</v>
      </c>
      <c r="E305" s="96"/>
      <c r="F305" s="19"/>
      <c r="G305" s="59"/>
      <c r="H305" s="19"/>
    </row>
    <row r="306" spans="1:12" s="5" customFormat="1">
      <c r="A306" s="58" t="s">
        <v>26</v>
      </c>
      <c r="B306" s="65"/>
      <c r="C306" s="65"/>
      <c r="D306" s="14" t="s">
        <v>51</v>
      </c>
      <c r="E306" s="2"/>
      <c r="F306" s="2"/>
      <c r="G306" s="2"/>
      <c r="H306" s="2"/>
      <c r="J306" s="31"/>
      <c r="K306" s="31"/>
      <c r="L306" s="31"/>
    </row>
    <row r="307" spans="1:12" s="5" customFormat="1" ht="38.25">
      <c r="A307" s="58" t="s">
        <v>31</v>
      </c>
      <c r="B307" s="65"/>
      <c r="C307" s="65"/>
      <c r="D307" s="14" t="s">
        <v>328</v>
      </c>
      <c r="E307" s="2"/>
      <c r="F307" s="2"/>
      <c r="G307" s="2"/>
      <c r="H307" s="2"/>
      <c r="J307" s="31"/>
      <c r="K307" s="31"/>
      <c r="L307" s="31"/>
    </row>
    <row r="308" spans="1:12" s="5" customFormat="1" ht="25.5">
      <c r="A308" s="58" t="s">
        <v>33</v>
      </c>
      <c r="B308" s="65"/>
      <c r="C308" s="65"/>
      <c r="D308" s="14" t="s">
        <v>346</v>
      </c>
      <c r="E308" s="2"/>
      <c r="F308" s="2"/>
      <c r="G308" s="2"/>
      <c r="H308" s="2"/>
      <c r="J308" s="31"/>
      <c r="K308" s="31"/>
      <c r="L308" s="31"/>
    </row>
    <row r="309" spans="1:12">
      <c r="A309" s="111"/>
      <c r="B309" s="63"/>
      <c r="C309" s="63"/>
      <c r="D309" s="43"/>
      <c r="E309" s="43"/>
      <c r="F309" s="43"/>
      <c r="G309" s="43"/>
      <c r="H309" s="43"/>
      <c r="J309" s="20"/>
      <c r="K309" s="20"/>
      <c r="L309" s="20"/>
    </row>
    <row r="310" spans="1:12" s="5" customFormat="1">
      <c r="A310" s="58" t="s">
        <v>22</v>
      </c>
      <c r="B310" s="13"/>
      <c r="C310" s="13" t="s">
        <v>411</v>
      </c>
      <c r="D310" s="142" t="s">
        <v>161</v>
      </c>
      <c r="E310" s="68" t="s">
        <v>0</v>
      </c>
      <c r="F310" s="68">
        <v>1</v>
      </c>
      <c r="G310" s="246">
        <v>0</v>
      </c>
      <c r="H310" s="26">
        <f>F310*G310</f>
        <v>0</v>
      </c>
    </row>
    <row r="311" spans="1:12" s="5" customFormat="1">
      <c r="A311" s="58" t="s">
        <v>113</v>
      </c>
      <c r="B311" s="6"/>
      <c r="C311" s="6"/>
      <c r="D311" s="2" t="s">
        <v>112</v>
      </c>
      <c r="E311" s="96"/>
      <c r="F311" s="19"/>
      <c r="G311" s="59"/>
      <c r="H311" s="19"/>
    </row>
    <row r="312" spans="1:12" s="5" customFormat="1">
      <c r="A312" s="58" t="s">
        <v>23</v>
      </c>
      <c r="B312" s="6"/>
      <c r="C312" s="6"/>
      <c r="D312" s="14" t="s">
        <v>434</v>
      </c>
      <c r="E312" s="96"/>
      <c r="F312" s="19"/>
      <c r="G312" s="59"/>
      <c r="H312" s="19"/>
    </row>
    <row r="313" spans="1:12" s="5" customFormat="1">
      <c r="A313" s="58" t="s">
        <v>24</v>
      </c>
      <c r="B313" s="6"/>
      <c r="C313" s="6"/>
      <c r="D313" s="14" t="s">
        <v>435</v>
      </c>
      <c r="E313" s="96"/>
      <c r="F313" s="19"/>
      <c r="G313" s="59"/>
      <c r="H313" s="19"/>
    </row>
    <row r="314" spans="1:12" s="5" customFormat="1">
      <c r="A314" s="58" t="s">
        <v>25</v>
      </c>
      <c r="B314" s="6"/>
      <c r="C314" s="6"/>
      <c r="D314" s="14" t="s">
        <v>437</v>
      </c>
      <c r="E314" s="96"/>
      <c r="F314" s="19"/>
      <c r="G314" s="59"/>
      <c r="H314" s="19"/>
    </row>
    <row r="315" spans="1:12" s="5" customFormat="1">
      <c r="A315" s="58" t="s">
        <v>26</v>
      </c>
      <c r="B315" s="6"/>
      <c r="C315" s="6"/>
      <c r="D315" s="14" t="s">
        <v>164</v>
      </c>
      <c r="E315" s="96"/>
      <c r="F315" s="19"/>
      <c r="G315" s="59"/>
      <c r="H315" s="19"/>
    </row>
    <row r="316" spans="1:12" s="5" customFormat="1">
      <c r="A316" s="58" t="s">
        <v>38</v>
      </c>
      <c r="B316" s="6"/>
      <c r="C316" s="6"/>
      <c r="D316" s="14" t="s">
        <v>402</v>
      </c>
      <c r="E316" s="96"/>
      <c r="F316" s="19"/>
      <c r="G316" s="59"/>
      <c r="H316" s="19"/>
    </row>
    <row r="317" spans="1:12" s="5" customFormat="1" ht="76.5">
      <c r="A317" s="58" t="s">
        <v>26</v>
      </c>
      <c r="B317" s="6"/>
      <c r="C317" s="6"/>
      <c r="D317" s="14" t="s">
        <v>165</v>
      </c>
      <c r="E317" s="96"/>
      <c r="F317" s="19"/>
      <c r="G317" s="59"/>
      <c r="H317" s="19"/>
    </row>
    <row r="318" spans="1:12" s="5" customFormat="1" ht="76.5">
      <c r="A318" s="58" t="s">
        <v>26</v>
      </c>
      <c r="B318" s="6"/>
      <c r="C318" s="6"/>
      <c r="D318" s="14" t="s">
        <v>166</v>
      </c>
      <c r="E318" s="96"/>
      <c r="F318" s="19"/>
      <c r="G318" s="59"/>
      <c r="H318" s="19"/>
    </row>
    <row r="319" spans="1:12" s="5" customFormat="1">
      <c r="A319" s="58" t="s">
        <v>26</v>
      </c>
      <c r="B319" s="6"/>
      <c r="C319" s="6"/>
      <c r="D319" s="14" t="s">
        <v>167</v>
      </c>
      <c r="E319" s="96"/>
      <c r="F319" s="19"/>
      <c r="G319" s="59"/>
      <c r="H319" s="19"/>
    </row>
    <row r="320" spans="1:12" s="5" customFormat="1" ht="76.5">
      <c r="A320" s="58" t="s">
        <v>39</v>
      </c>
      <c r="B320" s="6"/>
      <c r="C320" s="6"/>
      <c r="D320" s="14" t="s">
        <v>168</v>
      </c>
      <c r="E320" s="96"/>
      <c r="F320" s="19"/>
      <c r="G320" s="59"/>
      <c r="H320" s="19"/>
    </row>
    <row r="321" spans="1:12" s="5" customFormat="1" ht="38.25">
      <c r="A321" s="58" t="s">
        <v>33</v>
      </c>
      <c r="B321" s="6"/>
      <c r="C321" s="6"/>
      <c r="D321" s="14" t="s">
        <v>169</v>
      </c>
      <c r="E321" s="96"/>
      <c r="F321" s="19"/>
      <c r="G321" s="59"/>
      <c r="H321" s="19"/>
    </row>
    <row r="322" spans="1:12">
      <c r="A322" s="58"/>
      <c r="B322" s="101"/>
      <c r="C322" s="39"/>
      <c r="D322" s="40"/>
      <c r="E322" s="54"/>
      <c r="F322" s="38"/>
      <c r="G322" s="44"/>
      <c r="H322" s="45"/>
      <c r="J322" s="20"/>
      <c r="K322" s="20"/>
      <c r="L322" s="20"/>
    </row>
    <row r="323" spans="1:12" s="5" customFormat="1">
      <c r="A323" s="58" t="s">
        <v>22</v>
      </c>
      <c r="B323" s="13"/>
      <c r="C323" s="13" t="s">
        <v>433</v>
      </c>
      <c r="D323" s="12" t="s">
        <v>5</v>
      </c>
      <c r="E323" s="68" t="s">
        <v>3</v>
      </c>
      <c r="F323" s="68">
        <v>1</v>
      </c>
      <c r="G323" s="246">
        <v>0</v>
      </c>
      <c r="H323" s="26">
        <f>F323*G323</f>
        <v>0</v>
      </c>
    </row>
    <row r="324" spans="1:12" s="5" customFormat="1">
      <c r="A324" s="58" t="s">
        <v>113</v>
      </c>
      <c r="B324" s="6"/>
      <c r="C324" s="6"/>
      <c r="D324" s="2" t="s">
        <v>112</v>
      </c>
      <c r="E324" s="96"/>
      <c r="F324" s="19"/>
      <c r="G324" s="59"/>
      <c r="H324" s="19"/>
    </row>
    <row r="325" spans="1:12" s="5" customFormat="1" ht="25.5">
      <c r="A325" s="58" t="s">
        <v>23</v>
      </c>
      <c r="B325" s="15"/>
      <c r="C325" s="15"/>
      <c r="D325" s="14" t="s">
        <v>47</v>
      </c>
      <c r="E325" s="21"/>
      <c r="F325" s="6"/>
      <c r="G325" s="28"/>
      <c r="H325" s="28"/>
    </row>
    <row r="326" spans="1:12" s="5" customFormat="1" ht="25.5">
      <c r="A326" s="58" t="s">
        <v>26</v>
      </c>
      <c r="B326" s="15"/>
      <c r="C326" s="15"/>
      <c r="D326" s="14" t="s">
        <v>48</v>
      </c>
      <c r="E326" s="21"/>
      <c r="F326" s="6"/>
      <c r="G326" s="28"/>
      <c r="H326" s="28"/>
    </row>
    <row r="327" spans="1:12" s="5" customFormat="1" ht="63.75">
      <c r="A327" s="58" t="s">
        <v>26</v>
      </c>
      <c r="B327" s="15"/>
      <c r="C327" s="15"/>
      <c r="D327" s="14" t="s">
        <v>49</v>
      </c>
      <c r="E327" s="21"/>
      <c r="F327" s="6"/>
      <c r="G327" s="64"/>
      <c r="H327" s="64"/>
    </row>
    <row r="328" spans="1:12" s="5" customFormat="1" ht="63.75">
      <c r="A328" s="58" t="s">
        <v>26</v>
      </c>
      <c r="B328" s="15"/>
      <c r="C328" s="15"/>
      <c r="D328" s="14" t="s">
        <v>50</v>
      </c>
      <c r="E328" s="21"/>
      <c r="F328" s="6"/>
      <c r="G328" s="64"/>
      <c r="H328" s="64"/>
    </row>
    <row r="329" spans="1:12" s="5" customFormat="1">
      <c r="A329" s="58"/>
      <c r="B329" s="6"/>
      <c r="C329" s="6"/>
      <c r="D329" s="2"/>
      <c r="E329" s="96"/>
      <c r="F329" s="19"/>
      <c r="G329" s="59"/>
      <c r="H329" s="19"/>
    </row>
    <row r="330" spans="1:12" s="5" customFormat="1">
      <c r="A330" s="58"/>
      <c r="B330" s="153"/>
      <c r="C330" s="154"/>
      <c r="D330" s="156"/>
      <c r="E330" s="156"/>
      <c r="F330" s="157"/>
      <c r="G330" s="158"/>
      <c r="H330" s="157"/>
      <c r="J330" s="31"/>
      <c r="K330" s="31"/>
      <c r="L330" s="31"/>
    </row>
    <row r="331" spans="1:12" s="5" customFormat="1">
      <c r="A331" s="58" t="s">
        <v>121</v>
      </c>
      <c r="B331" s="110"/>
      <c r="C331" s="3"/>
      <c r="D331" s="67" t="s">
        <v>412</v>
      </c>
      <c r="E331" s="67"/>
      <c r="F331" s="67"/>
      <c r="G331" s="67"/>
      <c r="H331" s="110"/>
    </row>
    <row r="332" spans="1:12" s="5" customFormat="1">
      <c r="A332" s="58" t="s">
        <v>22</v>
      </c>
      <c r="B332" s="16"/>
      <c r="C332" s="16" t="s">
        <v>413</v>
      </c>
      <c r="D332" s="61" t="s">
        <v>10</v>
      </c>
      <c r="E332" s="68" t="s">
        <v>0</v>
      </c>
      <c r="F332" s="68">
        <v>1</v>
      </c>
      <c r="G332" s="246">
        <v>0</v>
      </c>
      <c r="H332" s="26">
        <f>F332*G332</f>
        <v>0</v>
      </c>
    </row>
    <row r="333" spans="1:12" s="5" customFormat="1">
      <c r="A333" s="58" t="s">
        <v>113</v>
      </c>
      <c r="B333" s="65"/>
      <c r="C333" s="65"/>
      <c r="D333" s="2" t="s">
        <v>112</v>
      </c>
      <c r="E333" s="2"/>
      <c r="F333" s="2"/>
      <c r="G333" s="2"/>
      <c r="H333" s="2"/>
      <c r="J333" s="31"/>
      <c r="K333" s="31"/>
      <c r="L333" s="31"/>
    </row>
    <row r="334" spans="1:12" s="5" customFormat="1">
      <c r="A334" s="58" t="s">
        <v>23</v>
      </c>
      <c r="B334" s="65"/>
      <c r="C334" s="65"/>
      <c r="D334" s="127" t="s">
        <v>11</v>
      </c>
      <c r="E334" s="2"/>
      <c r="F334" s="2"/>
      <c r="G334" s="2"/>
      <c r="H334" s="2"/>
      <c r="J334" s="31"/>
      <c r="K334" s="31"/>
      <c r="L334" s="31"/>
    </row>
    <row r="335" spans="1:12" s="5" customFormat="1">
      <c r="A335" s="58" t="s">
        <v>24</v>
      </c>
      <c r="B335" s="65"/>
      <c r="C335" s="65"/>
      <c r="D335" s="102" t="s">
        <v>100</v>
      </c>
      <c r="E335" s="2"/>
      <c r="F335" s="2"/>
      <c r="G335" s="2"/>
      <c r="H335" s="2"/>
      <c r="J335" s="31"/>
      <c r="K335" s="31"/>
      <c r="L335" s="31"/>
    </row>
    <row r="336" spans="1:12" s="5" customFormat="1">
      <c r="A336" s="58" t="s">
        <v>25</v>
      </c>
      <c r="B336" s="65"/>
      <c r="C336" s="65"/>
      <c r="D336" s="102" t="s">
        <v>419</v>
      </c>
      <c r="E336" s="2"/>
      <c r="F336" s="2"/>
      <c r="G336" s="2"/>
      <c r="H336" s="2"/>
      <c r="J336" s="31"/>
      <c r="K336" s="31"/>
      <c r="L336" s="31"/>
    </row>
    <row r="337" spans="1:12" s="5" customFormat="1" ht="127.5">
      <c r="A337" s="58" t="s">
        <v>26</v>
      </c>
      <c r="B337" s="65"/>
      <c r="C337" s="65"/>
      <c r="D337" s="102" t="s">
        <v>94</v>
      </c>
      <c r="E337" s="2"/>
      <c r="F337" s="2"/>
      <c r="G337" s="2"/>
      <c r="H337" s="2"/>
      <c r="J337" s="31"/>
      <c r="K337" s="31"/>
      <c r="L337" s="31"/>
    </row>
    <row r="338" spans="1:12" s="5" customFormat="1" ht="51">
      <c r="A338" s="58" t="s">
        <v>31</v>
      </c>
      <c r="B338" s="65"/>
      <c r="C338" s="65"/>
      <c r="D338" s="102" t="s">
        <v>95</v>
      </c>
      <c r="E338" s="2"/>
      <c r="F338" s="2"/>
      <c r="G338" s="2"/>
      <c r="H338" s="2"/>
      <c r="J338" s="31"/>
      <c r="K338" s="31"/>
      <c r="L338" s="31"/>
    </row>
    <row r="339" spans="1:12" s="5" customFormat="1">
      <c r="A339" s="58" t="s">
        <v>33</v>
      </c>
      <c r="B339" s="65"/>
      <c r="C339" s="65"/>
      <c r="D339" s="102" t="s">
        <v>80</v>
      </c>
      <c r="E339" s="2"/>
      <c r="F339" s="2"/>
      <c r="G339" s="2"/>
      <c r="H339" s="2"/>
      <c r="J339" s="31"/>
      <c r="K339" s="31"/>
      <c r="L339" s="31"/>
    </row>
    <row r="340" spans="1:12" s="5" customFormat="1">
      <c r="A340" s="58"/>
      <c r="B340" s="65"/>
      <c r="C340" s="65"/>
      <c r="D340" s="127"/>
      <c r="E340" s="2"/>
      <c r="F340" s="2"/>
      <c r="G340" s="2"/>
      <c r="H340" s="2"/>
      <c r="J340" s="31"/>
      <c r="K340" s="31"/>
      <c r="L340" s="31"/>
    </row>
    <row r="341" spans="1:12" s="5" customFormat="1">
      <c r="A341" s="58" t="s">
        <v>22</v>
      </c>
      <c r="B341" s="16"/>
      <c r="C341" s="16" t="s">
        <v>414</v>
      </c>
      <c r="D341" s="12" t="s">
        <v>12</v>
      </c>
      <c r="E341" s="68" t="s">
        <v>0</v>
      </c>
      <c r="F341" s="68">
        <v>2</v>
      </c>
      <c r="G341" s="246">
        <v>0</v>
      </c>
      <c r="H341" s="26">
        <f>F341*G341</f>
        <v>0</v>
      </c>
      <c r="J341" s="31"/>
      <c r="K341" s="31"/>
      <c r="L341" s="31"/>
    </row>
    <row r="342" spans="1:12" s="5" customFormat="1">
      <c r="A342" s="58" t="s">
        <v>113</v>
      </c>
      <c r="B342" s="65"/>
      <c r="C342" s="65"/>
      <c r="D342" s="2" t="s">
        <v>112</v>
      </c>
      <c r="E342" s="2"/>
      <c r="F342" s="2"/>
      <c r="G342" s="2"/>
      <c r="H342" s="2"/>
      <c r="J342" s="31"/>
      <c r="K342" s="31"/>
      <c r="L342" s="31"/>
    </row>
    <row r="343" spans="1:12" s="5" customFormat="1">
      <c r="A343" s="58" t="s">
        <v>23</v>
      </c>
      <c r="B343" s="65"/>
      <c r="C343" s="65"/>
      <c r="D343" s="102" t="s">
        <v>13</v>
      </c>
      <c r="E343" s="2"/>
      <c r="F343" s="2"/>
      <c r="G343" s="2"/>
      <c r="H343" s="2"/>
      <c r="J343" s="31"/>
      <c r="K343" s="31"/>
      <c r="L343" s="31"/>
    </row>
    <row r="344" spans="1:12" s="5" customFormat="1">
      <c r="A344" s="58" t="s">
        <v>24</v>
      </c>
      <c r="B344" s="65"/>
      <c r="C344" s="65"/>
      <c r="D344" s="102" t="s">
        <v>101</v>
      </c>
      <c r="E344" s="2"/>
      <c r="F344" s="2"/>
      <c r="G344" s="2"/>
      <c r="H344" s="2"/>
      <c r="J344" s="31"/>
      <c r="K344" s="31"/>
      <c r="L344" s="31"/>
    </row>
    <row r="345" spans="1:12" s="5" customFormat="1">
      <c r="A345" s="58" t="s">
        <v>25</v>
      </c>
      <c r="B345" s="65"/>
      <c r="C345" s="65"/>
      <c r="D345" s="102" t="s">
        <v>419</v>
      </c>
      <c r="E345" s="2"/>
      <c r="F345" s="2"/>
      <c r="G345" s="2"/>
      <c r="H345" s="2"/>
      <c r="J345" s="31"/>
      <c r="K345" s="31"/>
      <c r="L345" s="31"/>
    </row>
    <row r="346" spans="1:12" s="5" customFormat="1" ht="63.75">
      <c r="A346" s="58" t="s">
        <v>26</v>
      </c>
      <c r="B346" s="65"/>
      <c r="C346" s="65"/>
      <c r="D346" s="11" t="s">
        <v>415</v>
      </c>
      <c r="E346" s="2"/>
      <c r="F346" s="2"/>
      <c r="G346" s="2"/>
      <c r="H346" s="2"/>
      <c r="J346" s="31"/>
      <c r="K346" s="31"/>
      <c r="L346" s="31"/>
    </row>
    <row r="347" spans="1:12" s="5" customFormat="1">
      <c r="A347" s="58" t="s">
        <v>38</v>
      </c>
      <c r="B347" s="65"/>
      <c r="C347" s="65"/>
      <c r="D347" s="102" t="s">
        <v>92</v>
      </c>
      <c r="E347" s="2"/>
      <c r="F347" s="2"/>
      <c r="G347" s="2"/>
      <c r="H347" s="2"/>
      <c r="J347" s="31"/>
      <c r="K347" s="31"/>
      <c r="L347" s="31"/>
    </row>
    <row r="348" spans="1:12" s="5" customFormat="1" ht="102">
      <c r="A348" s="58" t="s">
        <v>26</v>
      </c>
      <c r="B348" s="65"/>
      <c r="C348" s="65"/>
      <c r="D348" s="11" t="s">
        <v>416</v>
      </c>
      <c r="E348" s="2"/>
      <c r="F348" s="2"/>
      <c r="G348" s="2"/>
      <c r="H348" s="2"/>
      <c r="J348" s="31"/>
      <c r="K348" s="31"/>
      <c r="L348" s="31"/>
    </row>
    <row r="349" spans="1:12" s="5" customFormat="1" ht="25.5">
      <c r="A349" s="58" t="s">
        <v>33</v>
      </c>
      <c r="B349" s="65"/>
      <c r="C349" s="65"/>
      <c r="D349" s="11" t="s">
        <v>98</v>
      </c>
      <c r="E349" s="2"/>
      <c r="F349" s="2"/>
      <c r="G349" s="2"/>
      <c r="H349" s="2"/>
      <c r="J349" s="31"/>
      <c r="K349" s="31"/>
      <c r="L349" s="31"/>
    </row>
    <row r="350" spans="1:12" s="5" customFormat="1">
      <c r="A350" s="58" t="s">
        <v>31</v>
      </c>
      <c r="B350" s="65"/>
      <c r="C350" s="65"/>
      <c r="D350" s="148" t="s">
        <v>75</v>
      </c>
      <c r="E350" s="2"/>
      <c r="F350" s="2"/>
      <c r="G350" s="2"/>
      <c r="H350" s="2"/>
      <c r="J350" s="31"/>
      <c r="K350" s="31"/>
      <c r="L350" s="31"/>
    </row>
    <row r="351" spans="1:12" s="5" customFormat="1">
      <c r="A351" s="58"/>
      <c r="B351" s="103"/>
      <c r="C351" s="103"/>
      <c r="D351" s="149"/>
      <c r="E351" s="150"/>
      <c r="F351" s="150"/>
      <c r="G351" s="150"/>
      <c r="H351" s="150"/>
      <c r="J351" s="31"/>
      <c r="K351" s="31"/>
      <c r="L351" s="31"/>
    </row>
    <row r="352" spans="1:12" s="5" customFormat="1">
      <c r="A352" s="58" t="s">
        <v>22</v>
      </c>
      <c r="B352" s="16"/>
      <c r="C352" s="16" t="s">
        <v>417</v>
      </c>
      <c r="D352" s="12" t="s">
        <v>85</v>
      </c>
      <c r="E352" s="68" t="s">
        <v>3</v>
      </c>
      <c r="F352" s="68">
        <v>1</v>
      </c>
      <c r="G352" s="246">
        <v>0</v>
      </c>
      <c r="H352" s="26">
        <f>F352*G352</f>
        <v>0</v>
      </c>
      <c r="J352" s="31"/>
      <c r="K352" s="31"/>
      <c r="L352" s="31"/>
    </row>
    <row r="353" spans="1:12" s="5" customFormat="1">
      <c r="A353" s="58" t="s">
        <v>113</v>
      </c>
      <c r="B353" s="65"/>
      <c r="C353" s="65"/>
      <c r="D353" s="2" t="s">
        <v>112</v>
      </c>
      <c r="E353" s="2"/>
      <c r="F353" s="2"/>
      <c r="G353" s="2"/>
      <c r="H353" s="2"/>
      <c r="J353" s="31"/>
      <c r="K353" s="31"/>
      <c r="L353" s="31"/>
    </row>
    <row r="354" spans="1:12" s="5" customFormat="1" ht="25.5">
      <c r="A354" s="58" t="s">
        <v>23</v>
      </c>
      <c r="B354" s="65"/>
      <c r="C354" s="65"/>
      <c r="D354" s="102" t="s">
        <v>91</v>
      </c>
      <c r="E354" s="2"/>
      <c r="F354" s="2"/>
      <c r="G354" s="2"/>
      <c r="H354" s="2"/>
      <c r="J354" s="31"/>
      <c r="K354" s="31"/>
      <c r="L354" s="31"/>
    </row>
    <row r="355" spans="1:12" s="5" customFormat="1" ht="25.5">
      <c r="A355" s="58" t="s">
        <v>24</v>
      </c>
      <c r="B355" s="65"/>
      <c r="C355" s="65"/>
      <c r="D355" s="102" t="s">
        <v>205</v>
      </c>
      <c r="E355" s="2"/>
      <c r="F355" s="2"/>
      <c r="G355" s="2"/>
      <c r="H355" s="2"/>
      <c r="J355" s="31"/>
      <c r="K355" s="31"/>
      <c r="L355" s="31"/>
    </row>
    <row r="356" spans="1:12" s="5" customFormat="1">
      <c r="A356" s="58" t="s">
        <v>25</v>
      </c>
      <c r="B356" s="65"/>
      <c r="C356" s="65"/>
      <c r="D356" s="102" t="s">
        <v>419</v>
      </c>
      <c r="E356" s="2"/>
      <c r="F356" s="2"/>
      <c r="G356" s="2"/>
      <c r="H356" s="2"/>
      <c r="J356" s="31"/>
      <c r="K356" s="31"/>
      <c r="L356" s="31"/>
    </row>
    <row r="357" spans="1:12" s="5" customFormat="1" ht="25.5">
      <c r="A357" s="58" t="s">
        <v>26</v>
      </c>
      <c r="B357" s="65"/>
      <c r="C357" s="65"/>
      <c r="D357" s="102" t="s">
        <v>206</v>
      </c>
      <c r="E357" s="2"/>
      <c r="F357" s="2"/>
      <c r="G357" s="2"/>
      <c r="H357" s="2"/>
      <c r="J357" s="31"/>
      <c r="K357" s="31"/>
      <c r="L357" s="31"/>
    </row>
    <row r="358" spans="1:12" s="5" customFormat="1">
      <c r="A358" s="58" t="s">
        <v>36</v>
      </c>
      <c r="B358" s="65"/>
      <c r="C358" s="65"/>
      <c r="D358" s="102" t="s">
        <v>86</v>
      </c>
      <c r="E358" s="2"/>
      <c r="F358" s="2"/>
      <c r="G358" s="2"/>
      <c r="H358" s="2"/>
      <c r="J358" s="31"/>
      <c r="K358" s="31"/>
      <c r="L358" s="31"/>
    </row>
    <row r="359" spans="1:12" s="5" customFormat="1" ht="25.5">
      <c r="A359" s="58" t="s">
        <v>38</v>
      </c>
      <c r="B359" s="65"/>
      <c r="C359" s="65"/>
      <c r="D359" s="102" t="s">
        <v>185</v>
      </c>
      <c r="E359" s="2"/>
      <c r="F359" s="2"/>
      <c r="G359" s="2"/>
      <c r="H359" s="2"/>
      <c r="J359" s="31"/>
      <c r="K359" s="31"/>
      <c r="L359" s="31"/>
    </row>
    <row r="360" spans="1:12" s="5" customFormat="1" ht="63.75">
      <c r="A360" s="58" t="s">
        <v>26</v>
      </c>
      <c r="B360" s="65"/>
      <c r="C360" s="65"/>
      <c r="D360" s="102" t="s">
        <v>87</v>
      </c>
      <c r="E360" s="2"/>
      <c r="F360" s="2"/>
      <c r="G360" s="2"/>
      <c r="H360" s="2"/>
      <c r="J360" s="31"/>
      <c r="K360" s="31"/>
      <c r="L360" s="31"/>
    </row>
    <row r="361" spans="1:12" s="5" customFormat="1" ht="51">
      <c r="A361" s="58" t="s">
        <v>28</v>
      </c>
      <c r="B361" s="65"/>
      <c r="C361" s="65"/>
      <c r="D361" s="102" t="s">
        <v>88</v>
      </c>
      <c r="E361" s="2"/>
      <c r="F361" s="2"/>
      <c r="G361" s="2"/>
      <c r="H361" s="2"/>
      <c r="J361" s="31"/>
      <c r="K361" s="31"/>
      <c r="L361" s="31"/>
    </row>
    <row r="362" spans="1:12" s="5" customFormat="1" ht="140.25">
      <c r="A362" s="58" t="s">
        <v>33</v>
      </c>
      <c r="B362" s="65"/>
      <c r="C362" s="65"/>
      <c r="D362" s="102" t="s">
        <v>90</v>
      </c>
      <c r="E362" s="2"/>
      <c r="F362" s="2"/>
      <c r="G362" s="2"/>
      <c r="H362" s="2"/>
      <c r="J362" s="31"/>
      <c r="K362" s="31"/>
      <c r="L362" s="31"/>
    </row>
    <row r="363" spans="1:12" s="5" customFormat="1">
      <c r="A363" s="58" t="s">
        <v>31</v>
      </c>
      <c r="B363" s="65"/>
      <c r="C363" s="65"/>
      <c r="D363" s="102" t="s">
        <v>89</v>
      </c>
      <c r="E363" s="2"/>
      <c r="F363" s="2"/>
      <c r="G363" s="2"/>
      <c r="H363" s="2"/>
      <c r="J363" s="31"/>
      <c r="K363" s="31"/>
      <c r="L363" s="31"/>
    </row>
    <row r="364" spans="1:12" s="5" customFormat="1">
      <c r="A364" s="58"/>
      <c r="B364" s="103"/>
      <c r="C364" s="103"/>
      <c r="D364" s="151"/>
      <c r="E364" s="150"/>
      <c r="F364" s="150"/>
      <c r="G364" s="150"/>
      <c r="H364" s="150"/>
      <c r="J364" s="31"/>
      <c r="K364" s="31"/>
      <c r="L364" s="31"/>
    </row>
    <row r="365" spans="1:12" s="5" customFormat="1">
      <c r="A365" s="58" t="s">
        <v>22</v>
      </c>
      <c r="B365" s="16"/>
      <c r="C365" s="16" t="s">
        <v>418</v>
      </c>
      <c r="D365" s="12" t="s">
        <v>93</v>
      </c>
      <c r="E365" s="68" t="s">
        <v>3</v>
      </c>
      <c r="F365" s="68">
        <v>1</v>
      </c>
      <c r="G365" s="246">
        <v>0</v>
      </c>
      <c r="H365" s="26">
        <f>F365*G365</f>
        <v>0</v>
      </c>
      <c r="J365" s="31"/>
      <c r="K365" s="31"/>
      <c r="L365" s="31"/>
    </row>
    <row r="366" spans="1:12" s="5" customFormat="1">
      <c r="A366" s="58" t="s">
        <v>113</v>
      </c>
      <c r="B366" s="65"/>
      <c r="C366" s="65"/>
      <c r="D366" s="2" t="s">
        <v>112</v>
      </c>
      <c r="E366" s="2"/>
      <c r="F366" s="2"/>
      <c r="G366" s="2"/>
      <c r="H366" s="2"/>
      <c r="J366" s="31"/>
      <c r="K366" s="31"/>
      <c r="L366" s="31"/>
    </row>
    <row r="367" spans="1:12" s="5" customFormat="1">
      <c r="A367" s="58" t="s">
        <v>23</v>
      </c>
      <c r="B367" s="65"/>
      <c r="C367" s="65"/>
      <c r="D367" s="148" t="s">
        <v>96</v>
      </c>
      <c r="E367" s="2"/>
      <c r="F367" s="2"/>
      <c r="G367" s="2"/>
      <c r="H367" s="2"/>
      <c r="J367" s="31"/>
      <c r="K367" s="31"/>
      <c r="L367" s="31"/>
    </row>
    <row r="368" spans="1:12" s="5" customFormat="1">
      <c r="A368" s="58" t="s">
        <v>26</v>
      </c>
      <c r="B368" s="65"/>
      <c r="C368" s="65"/>
      <c r="D368" s="148" t="s">
        <v>97</v>
      </c>
      <c r="E368" s="2"/>
      <c r="F368" s="2"/>
      <c r="G368" s="2"/>
      <c r="H368" s="2"/>
      <c r="J368" s="31"/>
      <c r="K368" s="31"/>
      <c r="L368" s="31"/>
    </row>
    <row r="369" spans="1:12">
      <c r="A369" s="58"/>
      <c r="B369" s="101"/>
      <c r="C369" s="39"/>
      <c r="D369" s="40"/>
      <c r="E369" s="54"/>
      <c r="F369" s="38"/>
      <c r="G369" s="44"/>
      <c r="H369" s="45"/>
      <c r="J369" s="20"/>
      <c r="K369" s="20"/>
      <c r="L369" s="20"/>
    </row>
    <row r="370" spans="1:12" s="5" customFormat="1">
      <c r="A370" s="58" t="s">
        <v>22</v>
      </c>
      <c r="B370" s="13"/>
      <c r="C370" s="13" t="s">
        <v>420</v>
      </c>
      <c r="D370" s="12" t="s">
        <v>5</v>
      </c>
      <c r="E370" s="68" t="s">
        <v>3</v>
      </c>
      <c r="F370" s="68">
        <v>1</v>
      </c>
      <c r="G370" s="246">
        <v>0</v>
      </c>
      <c r="H370" s="26">
        <f>F370*G370</f>
        <v>0</v>
      </c>
    </row>
    <row r="371" spans="1:12" s="5" customFormat="1">
      <c r="A371" s="58" t="s">
        <v>113</v>
      </c>
      <c r="B371" s="65"/>
      <c r="C371" s="65"/>
      <c r="D371" s="2" t="s">
        <v>112</v>
      </c>
      <c r="E371" s="2"/>
      <c r="F371" s="2"/>
      <c r="G371" s="2"/>
      <c r="H371" s="2"/>
      <c r="J371" s="31"/>
      <c r="K371" s="31"/>
      <c r="L371" s="31"/>
    </row>
    <row r="372" spans="1:12" s="5" customFormat="1" ht="25.5">
      <c r="A372" s="58" t="s">
        <v>23</v>
      </c>
      <c r="B372" s="15"/>
      <c r="C372" s="15"/>
      <c r="D372" s="14" t="s">
        <v>47</v>
      </c>
      <c r="E372" s="21"/>
      <c r="F372" s="6"/>
      <c r="G372" s="28"/>
      <c r="H372" s="28"/>
    </row>
    <row r="373" spans="1:12" s="5" customFormat="1" ht="25.5">
      <c r="A373" s="58" t="s">
        <v>26</v>
      </c>
      <c r="B373" s="15"/>
      <c r="C373" s="15"/>
      <c r="D373" s="14" t="s">
        <v>421</v>
      </c>
      <c r="E373" s="21"/>
      <c r="F373" s="6"/>
      <c r="G373" s="28"/>
      <c r="H373" s="28"/>
    </row>
    <row r="374" spans="1:12" s="5" customFormat="1" ht="25.5">
      <c r="A374" s="58" t="s">
        <v>26</v>
      </c>
      <c r="B374" s="15"/>
      <c r="C374" s="15"/>
      <c r="D374" s="14" t="s">
        <v>423</v>
      </c>
      <c r="E374" s="21"/>
      <c r="F374" s="6"/>
      <c r="G374" s="64"/>
      <c r="H374" s="64"/>
    </row>
    <row r="375" spans="1:12" s="5" customFormat="1" ht="38.25">
      <c r="A375" s="58" t="s">
        <v>26</v>
      </c>
      <c r="B375" s="15"/>
      <c r="C375" s="15"/>
      <c r="D375" s="14" t="s">
        <v>422</v>
      </c>
      <c r="E375" s="21"/>
      <c r="F375" s="6"/>
      <c r="G375" s="64"/>
      <c r="H375" s="64"/>
    </row>
    <row r="376" spans="1:12" s="5" customFormat="1">
      <c r="A376" s="58"/>
      <c r="B376" s="138"/>
      <c r="C376" s="139"/>
      <c r="D376" s="140"/>
      <c r="E376" s="140"/>
      <c r="F376" s="140"/>
      <c r="G376" s="158"/>
      <c r="H376" s="157"/>
      <c r="J376" s="31"/>
      <c r="K376" s="31"/>
      <c r="L376" s="31"/>
    </row>
    <row r="377" spans="1:12" s="5" customFormat="1">
      <c r="A377" s="58" t="s">
        <v>121</v>
      </c>
      <c r="B377" s="110"/>
      <c r="C377" s="3"/>
      <c r="D377" s="67" t="s">
        <v>424</v>
      </c>
      <c r="E377" s="67"/>
      <c r="F377" s="67"/>
      <c r="G377" s="67"/>
      <c r="H377" s="110"/>
    </row>
    <row r="378" spans="1:12">
      <c r="A378" s="58"/>
      <c r="B378" s="7"/>
      <c r="C378" s="7"/>
      <c r="D378" s="37"/>
      <c r="E378" s="100"/>
      <c r="F378" s="41"/>
      <c r="G378" s="42"/>
      <c r="H378" s="41"/>
    </row>
    <row r="379" spans="1:12" s="5" customFormat="1">
      <c r="A379" s="58" t="s">
        <v>22</v>
      </c>
      <c r="B379" s="13"/>
      <c r="C379" s="13" t="s">
        <v>174</v>
      </c>
      <c r="D379" s="12" t="s">
        <v>427</v>
      </c>
      <c r="E379" s="68" t="s">
        <v>3</v>
      </c>
      <c r="F379" s="68">
        <v>1</v>
      </c>
      <c r="G379" s="246">
        <v>0</v>
      </c>
      <c r="H379" s="26">
        <f>F379*G379</f>
        <v>0</v>
      </c>
    </row>
    <row r="380" spans="1:12" s="5" customFormat="1">
      <c r="A380" s="58" t="s">
        <v>113</v>
      </c>
      <c r="B380" s="65"/>
      <c r="C380" s="65"/>
      <c r="D380" s="2" t="s">
        <v>112</v>
      </c>
      <c r="E380" s="2"/>
      <c r="F380" s="2"/>
      <c r="G380" s="2"/>
      <c r="H380" s="2"/>
      <c r="J380" s="31"/>
      <c r="K380" s="31"/>
      <c r="L380" s="31"/>
    </row>
    <row r="381" spans="1:12">
      <c r="A381" s="58" t="s">
        <v>23</v>
      </c>
      <c r="B381" s="7"/>
      <c r="C381" s="7"/>
      <c r="D381" s="14" t="s">
        <v>425</v>
      </c>
      <c r="E381" s="100"/>
      <c r="F381" s="41"/>
      <c r="G381" s="42"/>
      <c r="H381" s="41"/>
    </row>
    <row r="382" spans="1:12">
      <c r="A382" s="58" t="s">
        <v>24</v>
      </c>
      <c r="B382" s="7"/>
      <c r="C382" s="7"/>
      <c r="D382" s="14" t="s">
        <v>302</v>
      </c>
      <c r="E382" s="100"/>
      <c r="F382" s="41"/>
      <c r="G382" s="42"/>
      <c r="H382" s="41"/>
    </row>
    <row r="383" spans="1:12" ht="25.5">
      <c r="A383" s="58" t="s">
        <v>26</v>
      </c>
      <c r="B383" s="7"/>
      <c r="C383" s="7"/>
      <c r="D383" s="14" t="s">
        <v>426</v>
      </c>
      <c r="E383" s="100"/>
      <c r="F383" s="41"/>
      <c r="G383" s="42"/>
      <c r="H383" s="41"/>
    </row>
    <row r="384" spans="1:12">
      <c r="A384" s="58" t="s">
        <v>26</v>
      </c>
      <c r="B384" s="7"/>
      <c r="C384" s="7"/>
      <c r="D384" s="14" t="s">
        <v>429</v>
      </c>
      <c r="E384" s="100"/>
      <c r="F384" s="41"/>
      <c r="G384" s="42"/>
      <c r="H384" s="41"/>
    </row>
    <row r="385" spans="1:12" ht="25.5">
      <c r="A385" s="58" t="s">
        <v>26</v>
      </c>
      <c r="B385" s="7"/>
      <c r="C385" s="7"/>
      <c r="D385" s="14" t="s">
        <v>428</v>
      </c>
      <c r="E385" s="100"/>
      <c r="F385" s="41"/>
      <c r="G385" s="42"/>
      <c r="H385" s="41"/>
    </row>
    <row r="386" spans="1:12" s="5" customFormat="1" ht="25.5">
      <c r="A386" s="58" t="s">
        <v>26</v>
      </c>
      <c r="B386" s="6"/>
      <c r="C386" s="6"/>
      <c r="D386" s="14" t="s">
        <v>508</v>
      </c>
      <c r="E386" s="96"/>
      <c r="F386" s="19"/>
      <c r="G386" s="59"/>
      <c r="H386" s="19"/>
    </row>
    <row r="387" spans="1:12" s="5" customFormat="1">
      <c r="A387" s="145" t="s">
        <v>26</v>
      </c>
      <c r="B387" s="6"/>
      <c r="C387" s="6"/>
      <c r="D387" s="11" t="s">
        <v>507</v>
      </c>
      <c r="E387" s="19"/>
      <c r="F387" s="19"/>
      <c r="G387" s="59"/>
      <c r="H387" s="19"/>
    </row>
    <row r="388" spans="1:12" s="5" customFormat="1">
      <c r="A388" s="145" t="s">
        <v>26</v>
      </c>
      <c r="B388" s="6"/>
      <c r="C388" s="6"/>
      <c r="D388" s="11" t="s">
        <v>445</v>
      </c>
      <c r="E388" s="19"/>
      <c r="F388" s="19"/>
      <c r="G388" s="59"/>
      <c r="H388" s="19"/>
    </row>
    <row r="389" spans="1:12" s="5" customFormat="1" ht="25.5">
      <c r="A389" s="145" t="s">
        <v>59</v>
      </c>
      <c r="B389" s="6"/>
      <c r="C389" s="6"/>
      <c r="D389" s="11" t="s">
        <v>509</v>
      </c>
      <c r="E389" s="19"/>
      <c r="F389" s="19"/>
      <c r="G389" s="59"/>
      <c r="H389" s="19"/>
    </row>
    <row r="390" spans="1:12" s="5" customFormat="1">
      <c r="A390" s="145" t="s">
        <v>60</v>
      </c>
      <c r="B390" s="6"/>
      <c r="C390" s="6"/>
      <c r="D390" s="11" t="s">
        <v>66</v>
      </c>
      <c r="E390" s="19"/>
      <c r="F390" s="19"/>
      <c r="G390" s="59"/>
      <c r="H390" s="19"/>
    </row>
    <row r="391" spans="1:12" s="5" customFormat="1" ht="127.5">
      <c r="A391" s="145" t="s">
        <v>59</v>
      </c>
      <c r="B391" s="6"/>
      <c r="C391" s="6"/>
      <c r="D391" s="11" t="s">
        <v>29</v>
      </c>
      <c r="E391" s="19"/>
      <c r="F391" s="19"/>
      <c r="G391" s="59"/>
      <c r="H391" s="19"/>
    </row>
    <row r="392" spans="1:12" s="5" customFormat="1" ht="76.5">
      <c r="A392" s="145" t="s">
        <v>59</v>
      </c>
      <c r="B392" s="6"/>
      <c r="C392" s="6"/>
      <c r="D392" s="2" t="s">
        <v>30</v>
      </c>
      <c r="E392" s="19"/>
      <c r="F392" s="19"/>
      <c r="G392" s="59"/>
      <c r="H392" s="19"/>
    </row>
    <row r="393" spans="1:12" s="5" customFormat="1" ht="25.5">
      <c r="A393" s="145" t="s">
        <v>33</v>
      </c>
      <c r="B393" s="6"/>
      <c r="C393" s="6"/>
      <c r="D393" s="2" t="s">
        <v>67</v>
      </c>
      <c r="E393" s="96"/>
      <c r="F393" s="19"/>
      <c r="G393" s="19"/>
      <c r="H393" s="19"/>
    </row>
    <row r="394" spans="1:12" s="5" customFormat="1">
      <c r="A394" s="145" t="s">
        <v>31</v>
      </c>
      <c r="B394" s="136"/>
      <c r="C394" s="136"/>
      <c r="D394" s="11" t="s">
        <v>32</v>
      </c>
      <c r="E394" s="130"/>
      <c r="F394" s="130"/>
      <c r="G394" s="130"/>
      <c r="H394" s="130"/>
      <c r="J394" s="31"/>
      <c r="K394" s="31"/>
      <c r="L394" s="31"/>
    </row>
    <row r="395" spans="1:12" s="5" customFormat="1">
      <c r="A395" s="58"/>
      <c r="B395" s="15"/>
      <c r="C395" s="15"/>
      <c r="D395" s="2"/>
      <c r="E395" s="21"/>
      <c r="F395" s="6"/>
      <c r="G395" s="28"/>
      <c r="H395" s="28"/>
    </row>
    <row r="396" spans="1:12" s="5" customFormat="1">
      <c r="A396" s="58" t="s">
        <v>22</v>
      </c>
      <c r="B396" s="16"/>
      <c r="C396" s="16" t="s">
        <v>175</v>
      </c>
      <c r="D396" s="61" t="s">
        <v>254</v>
      </c>
      <c r="E396" s="68" t="s">
        <v>0</v>
      </c>
      <c r="F396" s="68">
        <v>1</v>
      </c>
      <c r="G396" s="246">
        <v>0</v>
      </c>
      <c r="H396" s="26">
        <f>F396*G396</f>
        <v>0</v>
      </c>
      <c r="J396" s="31"/>
      <c r="K396" s="31"/>
      <c r="L396" s="31"/>
    </row>
    <row r="397" spans="1:12" s="5" customFormat="1">
      <c r="A397" s="58" t="s">
        <v>113</v>
      </c>
      <c r="B397" s="65"/>
      <c r="C397" s="65"/>
      <c r="D397" s="2" t="s">
        <v>112</v>
      </c>
      <c r="E397" s="2"/>
      <c r="F397" s="2"/>
      <c r="G397" s="2"/>
      <c r="H397" s="2"/>
      <c r="J397" s="31"/>
      <c r="K397" s="31"/>
      <c r="L397" s="31"/>
    </row>
    <row r="398" spans="1:12" s="5" customFormat="1">
      <c r="A398" s="58" t="s">
        <v>23</v>
      </c>
      <c r="B398" s="65"/>
      <c r="C398" s="65"/>
      <c r="D398" s="18" t="s">
        <v>255</v>
      </c>
      <c r="E398" s="2"/>
      <c r="F398" s="2"/>
      <c r="G398" s="2"/>
      <c r="H398" s="2"/>
      <c r="J398" s="31"/>
      <c r="K398" s="31"/>
      <c r="L398" s="31"/>
    </row>
    <row r="399" spans="1:12" s="5" customFormat="1">
      <c r="A399" s="58" t="s">
        <v>24</v>
      </c>
      <c r="B399" s="65"/>
      <c r="C399" s="65"/>
      <c r="D399" s="2" t="s">
        <v>256</v>
      </c>
      <c r="E399" s="2"/>
      <c r="F399" s="2"/>
      <c r="G399" s="2"/>
      <c r="H399" s="2"/>
      <c r="J399" s="31"/>
      <c r="K399" s="31"/>
      <c r="L399" s="31"/>
    </row>
    <row r="400" spans="1:12" s="5" customFormat="1">
      <c r="A400" s="58" t="s">
        <v>25</v>
      </c>
      <c r="B400" s="65"/>
      <c r="C400" s="65"/>
      <c r="D400" s="1" t="s">
        <v>257</v>
      </c>
      <c r="E400" s="2"/>
      <c r="F400" s="2"/>
      <c r="G400" s="2"/>
      <c r="H400" s="2"/>
      <c r="J400" s="31"/>
      <c r="K400" s="31"/>
      <c r="L400" s="31"/>
    </row>
    <row r="401" spans="1:12" s="5" customFormat="1" ht="38.25">
      <c r="A401" s="58" t="s">
        <v>26</v>
      </c>
      <c r="B401" s="65"/>
      <c r="C401" s="65"/>
      <c r="D401" s="2" t="s">
        <v>258</v>
      </c>
      <c r="E401" s="2"/>
      <c r="F401" s="2"/>
      <c r="G401" s="2"/>
      <c r="H401" s="2"/>
      <c r="J401" s="31"/>
      <c r="K401" s="31"/>
      <c r="L401" s="31"/>
    </row>
    <row r="402" spans="1:12" s="5" customFormat="1">
      <c r="A402" s="58" t="s">
        <v>36</v>
      </c>
      <c r="B402" s="65"/>
      <c r="C402" s="65"/>
      <c r="D402" s="9" t="s">
        <v>244</v>
      </c>
      <c r="E402" s="2"/>
      <c r="F402" s="2"/>
      <c r="G402" s="2"/>
      <c r="H402" s="2"/>
      <c r="J402" s="31"/>
      <c r="K402" s="31"/>
      <c r="L402" s="31"/>
    </row>
    <row r="403" spans="1:12" s="5" customFormat="1">
      <c r="A403" s="58" t="s">
        <v>69</v>
      </c>
      <c r="B403" s="65"/>
      <c r="C403" s="65"/>
      <c r="D403" s="2" t="s">
        <v>64</v>
      </c>
      <c r="E403" s="2"/>
      <c r="F403" s="2"/>
      <c r="G403" s="2"/>
      <c r="H403" s="2"/>
      <c r="J403" s="31"/>
      <c r="K403" s="31"/>
      <c r="L403" s="31"/>
    </row>
    <row r="404" spans="1:12" s="5" customFormat="1">
      <c r="A404" s="58" t="s">
        <v>61</v>
      </c>
      <c r="B404" s="65"/>
      <c r="C404" s="65"/>
      <c r="D404" s="11" t="s">
        <v>62</v>
      </c>
      <c r="E404" s="2"/>
      <c r="F404" s="2"/>
      <c r="G404" s="2"/>
      <c r="H404" s="2"/>
      <c r="J404" s="31"/>
      <c r="K404" s="31"/>
      <c r="L404" s="31"/>
    </row>
    <row r="405" spans="1:12" s="5" customFormat="1">
      <c r="A405" s="58" t="s">
        <v>38</v>
      </c>
      <c r="B405" s="65"/>
      <c r="C405" s="65"/>
      <c r="D405" s="9" t="s">
        <v>430</v>
      </c>
      <c r="E405" s="2"/>
      <c r="F405" s="2"/>
      <c r="G405" s="2"/>
      <c r="H405" s="2"/>
      <c r="J405" s="31"/>
      <c r="K405" s="31"/>
      <c r="L405" s="31"/>
    </row>
    <row r="406" spans="1:12" s="5" customFormat="1">
      <c r="A406" s="58" t="s">
        <v>63</v>
      </c>
      <c r="B406" s="65"/>
      <c r="C406" s="65"/>
      <c r="D406" s="9" t="s">
        <v>210</v>
      </c>
      <c r="E406" s="2"/>
      <c r="F406" s="2"/>
      <c r="G406" s="2"/>
      <c r="H406" s="2"/>
      <c r="J406" s="31"/>
      <c r="K406" s="31"/>
      <c r="L406" s="31"/>
    </row>
    <row r="407" spans="1:12" s="5" customFormat="1">
      <c r="A407" s="58" t="s">
        <v>56</v>
      </c>
      <c r="B407" s="65"/>
      <c r="C407" s="65"/>
      <c r="D407" s="9" t="s">
        <v>211</v>
      </c>
      <c r="E407" s="2"/>
      <c r="F407" s="2"/>
      <c r="G407" s="2"/>
      <c r="H407" s="2"/>
      <c r="J407" s="31"/>
      <c r="K407" s="31"/>
      <c r="L407" s="31"/>
    </row>
    <row r="408" spans="1:12" s="5" customFormat="1" ht="51">
      <c r="A408" s="58" t="s">
        <v>39</v>
      </c>
      <c r="B408" s="65"/>
      <c r="C408" s="65"/>
      <c r="D408" s="9" t="s">
        <v>127</v>
      </c>
      <c r="E408" s="2"/>
      <c r="F408" s="2"/>
      <c r="G408" s="2"/>
      <c r="H408" s="2"/>
      <c r="J408" s="31"/>
      <c r="K408" s="31"/>
      <c r="L408" s="31"/>
    </row>
    <row r="409" spans="1:12" s="5" customFormat="1" ht="51">
      <c r="A409" s="58" t="s">
        <v>31</v>
      </c>
      <c r="B409" s="65"/>
      <c r="C409" s="65"/>
      <c r="D409" s="9" t="s">
        <v>123</v>
      </c>
      <c r="E409" s="2"/>
      <c r="F409" s="2"/>
      <c r="G409" s="2"/>
      <c r="H409" s="2"/>
      <c r="J409" s="31"/>
      <c r="K409" s="31"/>
      <c r="L409" s="31"/>
    </row>
    <row r="410" spans="1:12" s="5" customFormat="1" ht="25.5">
      <c r="A410" s="58" t="s">
        <v>33</v>
      </c>
      <c r="B410" s="65"/>
      <c r="C410" s="65"/>
      <c r="D410" s="9" t="s">
        <v>124</v>
      </c>
      <c r="E410" s="2"/>
      <c r="F410" s="2"/>
      <c r="G410" s="2"/>
      <c r="H410" s="2"/>
      <c r="J410" s="31"/>
      <c r="K410" s="31"/>
      <c r="L410" s="31"/>
    </row>
    <row r="411" spans="1:12" s="5" customFormat="1">
      <c r="A411" s="58" t="s">
        <v>42</v>
      </c>
      <c r="B411" s="65"/>
      <c r="C411" s="65"/>
      <c r="D411" s="9" t="s">
        <v>246</v>
      </c>
      <c r="E411" s="2"/>
      <c r="F411" s="2"/>
      <c r="G411" s="2"/>
      <c r="H411" s="2"/>
      <c r="J411" s="31"/>
      <c r="K411" s="31"/>
      <c r="L411" s="31"/>
    </row>
    <row r="412" spans="1:12" s="5" customFormat="1">
      <c r="A412" s="58"/>
      <c r="B412" s="6"/>
      <c r="C412" s="6"/>
      <c r="D412" s="2"/>
      <c r="E412" s="96"/>
      <c r="F412" s="19"/>
      <c r="G412" s="59"/>
      <c r="H412" s="19"/>
    </row>
    <row r="413" spans="1:12" s="5" customFormat="1">
      <c r="A413" s="58" t="s">
        <v>22</v>
      </c>
      <c r="B413" s="13"/>
      <c r="C413" s="13" t="s">
        <v>176</v>
      </c>
      <c r="D413" s="12" t="s">
        <v>5</v>
      </c>
      <c r="E413" s="68" t="s">
        <v>3</v>
      </c>
      <c r="F413" s="68">
        <v>1</v>
      </c>
      <c r="G413" s="246">
        <v>0</v>
      </c>
      <c r="H413" s="26">
        <f>F413*G413</f>
        <v>0</v>
      </c>
    </row>
    <row r="414" spans="1:12" s="5" customFormat="1">
      <c r="A414" s="58" t="s">
        <v>113</v>
      </c>
      <c r="B414" s="65"/>
      <c r="C414" s="65"/>
      <c r="D414" s="2" t="s">
        <v>112</v>
      </c>
      <c r="E414" s="2"/>
      <c r="F414" s="2"/>
      <c r="G414" s="2"/>
      <c r="H414" s="2"/>
      <c r="J414" s="31"/>
      <c r="K414" s="31"/>
      <c r="L414" s="31"/>
    </row>
    <row r="415" spans="1:12" s="5" customFormat="1" ht="25.5">
      <c r="A415" s="58" t="s">
        <v>23</v>
      </c>
      <c r="B415" s="15"/>
      <c r="C415" s="15"/>
      <c r="D415" s="14" t="s">
        <v>47</v>
      </c>
      <c r="E415" s="21"/>
      <c r="F415" s="6"/>
      <c r="G415" s="28"/>
      <c r="H415" s="28"/>
    </row>
    <row r="416" spans="1:12" s="5" customFormat="1" ht="25.5">
      <c r="A416" s="58" t="s">
        <v>26</v>
      </c>
      <c r="B416" s="15"/>
      <c r="C416" s="15"/>
      <c r="D416" s="14" t="s">
        <v>48</v>
      </c>
      <c r="E416" s="21"/>
      <c r="F416" s="6"/>
      <c r="G416" s="28"/>
      <c r="H416" s="28"/>
    </row>
    <row r="417" spans="1:12" s="5" customFormat="1" ht="63.75">
      <c r="A417" s="58" t="s">
        <v>26</v>
      </c>
      <c r="B417" s="15"/>
      <c r="C417" s="15"/>
      <c r="D417" s="14" t="s">
        <v>49</v>
      </c>
      <c r="E417" s="21"/>
      <c r="F417" s="6"/>
      <c r="G417" s="64"/>
      <c r="H417" s="64"/>
    </row>
    <row r="418" spans="1:12" s="5" customFormat="1" ht="63.75">
      <c r="A418" s="58" t="s">
        <v>26</v>
      </c>
      <c r="B418" s="15"/>
      <c r="C418" s="15"/>
      <c r="D418" s="14" t="s">
        <v>50</v>
      </c>
      <c r="E418" s="21"/>
      <c r="F418" s="6"/>
      <c r="G418" s="64"/>
      <c r="H418" s="64"/>
    </row>
    <row r="419" spans="1:12" s="5" customFormat="1">
      <c r="A419" s="58"/>
      <c r="B419" s="138"/>
      <c r="C419" s="139"/>
      <c r="D419" s="140"/>
      <c r="E419" s="140"/>
      <c r="F419" s="140"/>
      <c r="G419" s="158"/>
      <c r="H419" s="157"/>
      <c r="J419" s="31"/>
      <c r="K419" s="31"/>
      <c r="L419" s="31"/>
    </row>
    <row r="420" spans="1:12" s="5" customFormat="1">
      <c r="A420" s="58" t="s">
        <v>121</v>
      </c>
      <c r="B420" s="110"/>
      <c r="C420" s="3"/>
      <c r="D420" s="67" t="s">
        <v>179</v>
      </c>
      <c r="E420" s="67"/>
      <c r="F420" s="67"/>
      <c r="G420" s="67"/>
      <c r="H420" s="110"/>
    </row>
    <row r="421" spans="1:12" s="5" customFormat="1">
      <c r="A421" s="58" t="s">
        <v>22</v>
      </c>
      <c r="B421" s="16" t="s">
        <v>374</v>
      </c>
      <c r="C421" s="16" t="s">
        <v>180</v>
      </c>
      <c r="D421" s="61" t="s">
        <v>485</v>
      </c>
      <c r="E421" s="68" t="s">
        <v>3</v>
      </c>
      <c r="F421" s="68">
        <v>1</v>
      </c>
      <c r="G421" s="246">
        <v>0</v>
      </c>
      <c r="H421" s="26">
        <f>F421*G421</f>
        <v>0</v>
      </c>
    </row>
    <row r="422" spans="1:12" s="5" customFormat="1">
      <c r="A422" s="58" t="s">
        <v>113</v>
      </c>
      <c r="B422" s="65"/>
      <c r="C422" s="65"/>
      <c r="D422" s="2" t="s">
        <v>146</v>
      </c>
      <c r="E422" s="2"/>
      <c r="F422" s="2"/>
      <c r="G422" s="2"/>
      <c r="H422" s="2"/>
      <c r="J422" s="31"/>
      <c r="K422" s="31"/>
      <c r="L422" s="31"/>
    </row>
    <row r="423" spans="1:12" s="5" customFormat="1" ht="25.5">
      <c r="A423" s="58" t="s">
        <v>42</v>
      </c>
      <c r="B423" s="65"/>
      <c r="C423" s="65"/>
      <c r="D423" s="9" t="s">
        <v>511</v>
      </c>
      <c r="E423" s="2"/>
      <c r="F423" s="2"/>
      <c r="G423" s="2"/>
      <c r="H423" s="2"/>
      <c r="J423" s="31"/>
      <c r="K423" s="31"/>
      <c r="L423" s="31"/>
    </row>
    <row r="424" spans="1:12">
      <c r="A424" s="111"/>
      <c r="B424" s="118"/>
      <c r="C424" s="118"/>
      <c r="D424" s="43"/>
      <c r="E424" s="119"/>
      <c r="F424" s="7"/>
      <c r="G424" s="120"/>
      <c r="H424" s="120"/>
    </row>
    <row r="425" spans="1:12">
      <c r="B425" s="115"/>
      <c r="C425" s="115"/>
      <c r="D425" s="116"/>
      <c r="E425" s="116"/>
      <c r="F425" s="116"/>
      <c r="G425" s="116"/>
      <c r="H425" s="116"/>
      <c r="J425" s="20"/>
      <c r="K425" s="20"/>
      <c r="L425" s="20"/>
    </row>
    <row r="426" spans="1:12" s="5" customFormat="1" ht="30" customHeight="1">
      <c r="A426" s="17"/>
      <c r="B426" s="195" t="s">
        <v>1</v>
      </c>
      <c r="C426" s="195"/>
      <c r="D426" s="196" t="str">
        <f>D4</f>
        <v>Strojní část - PS 03 Biologická část ČOV</v>
      </c>
      <c r="E426" s="197"/>
      <c r="F426" s="197"/>
      <c r="G426" s="193"/>
      <c r="H426" s="172">
        <f>SUM(H9:H424)</f>
        <v>0</v>
      </c>
    </row>
    <row r="427" spans="1:12">
      <c r="B427" s="35"/>
      <c r="C427" s="35"/>
      <c r="D427" s="36"/>
      <c r="E427" s="36"/>
      <c r="F427" s="36"/>
      <c r="G427" s="46"/>
    </row>
    <row r="428" spans="1:12">
      <c r="B428" s="35"/>
      <c r="C428" s="35"/>
      <c r="D428" s="123"/>
      <c r="E428" s="36"/>
      <c r="F428" s="36"/>
      <c r="G428" s="46"/>
    </row>
    <row r="429" spans="1:12">
      <c r="B429" s="35"/>
      <c r="C429" s="35"/>
      <c r="D429" s="36"/>
      <c r="E429" s="36"/>
      <c r="F429" s="36"/>
      <c r="G429" s="46"/>
    </row>
    <row r="430" spans="1:12">
      <c r="B430" s="35"/>
      <c r="C430" s="35"/>
      <c r="D430" s="36"/>
      <c r="E430" s="36"/>
      <c r="F430" s="36"/>
      <c r="G430" s="46"/>
    </row>
    <row r="431" spans="1:12">
      <c r="B431" s="35"/>
      <c r="C431" s="35"/>
      <c r="D431" s="36"/>
      <c r="E431" s="36"/>
      <c r="F431" s="36"/>
      <c r="G431" s="46"/>
    </row>
    <row r="432" spans="1:12">
      <c r="B432" s="35"/>
      <c r="C432" s="35"/>
      <c r="D432" s="36"/>
      <c r="E432" s="36"/>
      <c r="F432" s="36"/>
      <c r="G432" s="46"/>
    </row>
    <row r="433" spans="2:7">
      <c r="B433" s="47"/>
      <c r="C433" s="47"/>
      <c r="D433" s="36"/>
      <c r="E433" s="36"/>
      <c r="F433" s="36"/>
      <c r="G433" s="46"/>
    </row>
    <row r="434" spans="2:7">
      <c r="B434" s="47"/>
      <c r="C434" s="47"/>
      <c r="D434" s="36"/>
      <c r="E434" s="36"/>
      <c r="F434" s="36"/>
      <c r="G434" s="46"/>
    </row>
    <row r="435" spans="2:7">
      <c r="B435" s="47"/>
      <c r="C435" s="47"/>
      <c r="D435" s="36"/>
      <c r="E435" s="36"/>
      <c r="F435" s="36"/>
      <c r="G435" s="46"/>
    </row>
    <row r="436" spans="2:7">
      <c r="B436" s="47"/>
      <c r="C436" s="47"/>
      <c r="D436" s="36"/>
      <c r="E436" s="36"/>
      <c r="F436" s="36"/>
      <c r="G436" s="46"/>
    </row>
    <row r="437" spans="2:7">
      <c r="B437" s="47"/>
      <c r="C437" s="47"/>
      <c r="D437" s="36"/>
      <c r="E437" s="36"/>
      <c r="F437" s="36"/>
      <c r="G437" s="46"/>
    </row>
    <row r="438" spans="2:7">
      <c r="B438" s="47"/>
      <c r="C438" s="47"/>
      <c r="D438" s="46"/>
      <c r="E438" s="36"/>
      <c r="F438" s="36"/>
      <c r="G438" s="46"/>
    </row>
    <row r="439" spans="2:7">
      <c r="B439" s="47"/>
      <c r="C439" s="47"/>
      <c r="D439" s="46"/>
      <c r="E439" s="36"/>
      <c r="F439" s="36"/>
      <c r="G439" s="46"/>
    </row>
    <row r="440" spans="2:7">
      <c r="B440" s="47"/>
      <c r="C440" s="47"/>
      <c r="D440" s="46"/>
      <c r="E440" s="36"/>
      <c r="F440" s="36"/>
      <c r="G440" s="46"/>
    </row>
    <row r="441" spans="2:7">
      <c r="B441" s="47"/>
      <c r="C441" s="47"/>
      <c r="D441" s="46"/>
      <c r="E441" s="36"/>
      <c r="F441" s="36"/>
      <c r="G441" s="46"/>
    </row>
    <row r="442" spans="2:7">
      <c r="B442" s="47"/>
      <c r="C442" s="47"/>
      <c r="D442" s="46"/>
      <c r="E442" s="36"/>
      <c r="F442" s="36"/>
      <c r="G442" s="46"/>
    </row>
    <row r="443" spans="2:7">
      <c r="B443" s="47"/>
      <c r="C443" s="47"/>
      <c r="D443" s="46"/>
      <c r="E443" s="36"/>
      <c r="F443" s="36"/>
      <c r="G443" s="46"/>
    </row>
    <row r="444" spans="2:7">
      <c r="B444" s="47"/>
      <c r="C444" s="47"/>
      <c r="D444" s="46"/>
      <c r="E444" s="36"/>
      <c r="F444" s="36"/>
      <c r="G444" s="46"/>
    </row>
    <row r="445" spans="2:7">
      <c r="B445" s="47"/>
      <c r="C445" s="47"/>
      <c r="D445" s="46"/>
      <c r="E445" s="36"/>
      <c r="F445" s="36"/>
      <c r="G445" s="46"/>
    </row>
    <row r="446" spans="2:7">
      <c r="B446" s="47"/>
      <c r="C446" s="47"/>
      <c r="D446" s="46"/>
      <c r="E446" s="36"/>
      <c r="F446" s="36"/>
      <c r="G446" s="46"/>
    </row>
    <row r="447" spans="2:7">
      <c r="B447" s="47"/>
      <c r="C447" s="47"/>
      <c r="D447" s="46"/>
      <c r="E447" s="36"/>
      <c r="F447" s="36"/>
      <c r="G447" s="46"/>
    </row>
    <row r="448" spans="2:7">
      <c r="B448" s="47"/>
      <c r="C448" s="47"/>
      <c r="D448" s="46"/>
      <c r="E448" s="36"/>
      <c r="F448" s="36"/>
      <c r="G448" s="46"/>
    </row>
    <row r="449" spans="2:7">
      <c r="B449" s="47"/>
      <c r="C449" s="47"/>
      <c r="D449" s="46"/>
      <c r="E449" s="36"/>
      <c r="F449" s="36"/>
      <c r="G449" s="46"/>
    </row>
    <row r="450" spans="2:7">
      <c r="B450" s="47"/>
      <c r="C450" s="47"/>
      <c r="D450" s="46"/>
      <c r="E450" s="36"/>
      <c r="F450" s="36"/>
      <c r="G450" s="46"/>
    </row>
    <row r="451" spans="2:7">
      <c r="B451" s="47"/>
      <c r="C451" s="47"/>
      <c r="D451" s="46"/>
      <c r="E451" s="36"/>
      <c r="F451" s="36"/>
      <c r="G451" s="46"/>
    </row>
    <row r="452" spans="2:7">
      <c r="B452" s="47"/>
      <c r="C452" s="47"/>
      <c r="D452" s="46"/>
      <c r="E452" s="36"/>
      <c r="F452" s="36"/>
      <c r="G452" s="46"/>
    </row>
    <row r="453" spans="2:7">
      <c r="B453" s="47"/>
      <c r="C453" s="47"/>
      <c r="D453" s="46"/>
      <c r="E453" s="36"/>
      <c r="F453" s="36"/>
      <c r="G453" s="46"/>
    </row>
    <row r="454" spans="2:7">
      <c r="B454" s="47"/>
      <c r="C454" s="47"/>
      <c r="D454" s="46"/>
      <c r="E454" s="36"/>
      <c r="F454" s="36"/>
      <c r="G454" s="46"/>
    </row>
    <row r="455" spans="2:7">
      <c r="B455" s="47"/>
      <c r="C455" s="47"/>
      <c r="D455" s="46"/>
      <c r="E455" s="36"/>
      <c r="F455" s="36"/>
      <c r="G455" s="46"/>
    </row>
    <row r="456" spans="2:7">
      <c r="B456" s="47"/>
      <c r="C456" s="47"/>
      <c r="D456" s="46"/>
      <c r="E456" s="36"/>
      <c r="F456" s="36"/>
      <c r="G456" s="46"/>
    </row>
    <row r="457" spans="2:7">
      <c r="B457" s="47"/>
      <c r="C457" s="47"/>
      <c r="D457" s="46"/>
      <c r="E457" s="36"/>
      <c r="F457" s="36"/>
      <c r="G457" s="46"/>
    </row>
    <row r="458" spans="2:7">
      <c r="B458" s="47"/>
      <c r="C458" s="47"/>
      <c r="D458" s="46"/>
      <c r="E458" s="36"/>
      <c r="F458" s="36"/>
      <c r="G458" s="46"/>
    </row>
    <row r="459" spans="2:7">
      <c r="B459" s="47"/>
      <c r="C459" s="47"/>
      <c r="D459" s="46"/>
      <c r="E459" s="36"/>
      <c r="F459" s="36"/>
      <c r="G459" s="46"/>
    </row>
    <row r="460" spans="2:7">
      <c r="B460" s="47"/>
      <c r="C460" s="47"/>
      <c r="D460" s="46"/>
      <c r="E460" s="36"/>
      <c r="F460" s="36"/>
      <c r="G460" s="46"/>
    </row>
    <row r="461" spans="2:7">
      <c r="B461" s="47"/>
      <c r="C461" s="47"/>
      <c r="D461" s="46"/>
      <c r="E461" s="36"/>
      <c r="F461" s="36"/>
      <c r="G461" s="46"/>
    </row>
    <row r="462" spans="2:7">
      <c r="B462" s="47"/>
      <c r="C462" s="47"/>
      <c r="D462" s="46"/>
      <c r="E462" s="36"/>
      <c r="F462" s="36"/>
      <c r="G462" s="46"/>
    </row>
    <row r="463" spans="2:7">
      <c r="B463" s="47"/>
      <c r="C463" s="47"/>
      <c r="D463" s="46"/>
      <c r="E463" s="36"/>
      <c r="F463" s="36"/>
      <c r="G463" s="46"/>
    </row>
    <row r="464" spans="2:7">
      <c r="B464" s="47"/>
      <c r="C464" s="47"/>
      <c r="D464" s="46"/>
      <c r="E464" s="36"/>
      <c r="F464" s="36"/>
      <c r="G464" s="46"/>
    </row>
    <row r="465" spans="2:7">
      <c r="B465" s="47"/>
      <c r="C465" s="47"/>
      <c r="D465" s="46"/>
      <c r="E465" s="36"/>
      <c r="F465" s="36"/>
      <c r="G465" s="46"/>
    </row>
    <row r="466" spans="2:7">
      <c r="B466" s="47"/>
      <c r="C466" s="47"/>
      <c r="D466" s="46"/>
      <c r="E466" s="36"/>
      <c r="F466" s="36"/>
      <c r="G466" s="46"/>
    </row>
    <row r="467" spans="2:7">
      <c r="B467" s="47"/>
      <c r="C467" s="47"/>
      <c r="D467" s="46"/>
      <c r="E467" s="36"/>
      <c r="F467" s="36"/>
      <c r="G467" s="46"/>
    </row>
    <row r="468" spans="2:7">
      <c r="B468" s="47"/>
      <c r="C468" s="47"/>
      <c r="D468" s="46"/>
      <c r="E468" s="36"/>
      <c r="F468" s="36"/>
      <c r="G468" s="46"/>
    </row>
    <row r="469" spans="2:7">
      <c r="B469" s="47"/>
      <c r="C469" s="47"/>
      <c r="D469" s="46"/>
      <c r="E469" s="36"/>
      <c r="F469" s="36"/>
      <c r="G469" s="46"/>
    </row>
    <row r="470" spans="2:7">
      <c r="B470" s="47"/>
      <c r="C470" s="47"/>
      <c r="D470" s="46"/>
      <c r="E470" s="36"/>
      <c r="F470" s="36"/>
      <c r="G470" s="46"/>
    </row>
    <row r="471" spans="2:7">
      <c r="B471" s="47"/>
      <c r="C471" s="47"/>
      <c r="D471" s="46"/>
      <c r="E471" s="36"/>
      <c r="F471" s="36"/>
      <c r="G471" s="46"/>
    </row>
    <row r="472" spans="2:7">
      <c r="B472" s="47"/>
      <c r="C472" s="47"/>
      <c r="D472" s="46"/>
      <c r="E472" s="36"/>
      <c r="F472" s="36"/>
      <c r="G472" s="46"/>
    </row>
    <row r="473" spans="2:7">
      <c r="B473" s="47"/>
      <c r="C473" s="47"/>
      <c r="D473" s="46"/>
      <c r="E473" s="36"/>
      <c r="F473" s="36"/>
      <c r="G473" s="46"/>
    </row>
    <row r="474" spans="2:7">
      <c r="B474" s="47"/>
      <c r="C474" s="47"/>
      <c r="D474" s="46"/>
      <c r="E474" s="36"/>
      <c r="F474" s="36"/>
      <c r="G474" s="46"/>
    </row>
    <row r="475" spans="2:7">
      <c r="B475" s="47"/>
      <c r="C475" s="47"/>
      <c r="D475" s="46"/>
      <c r="E475" s="36"/>
      <c r="F475" s="36"/>
      <c r="G475" s="46"/>
    </row>
    <row r="476" spans="2:7">
      <c r="B476" s="47"/>
      <c r="C476" s="47"/>
      <c r="D476" s="46"/>
      <c r="E476" s="36"/>
      <c r="F476" s="36"/>
      <c r="G476" s="46"/>
    </row>
    <row r="477" spans="2:7">
      <c r="B477" s="47"/>
      <c r="C477" s="47"/>
      <c r="D477" s="46"/>
      <c r="E477" s="36"/>
      <c r="F477" s="36"/>
      <c r="G477" s="46"/>
    </row>
    <row r="478" spans="2:7">
      <c r="B478" s="47"/>
      <c r="C478" s="47"/>
      <c r="D478" s="46"/>
      <c r="E478" s="36"/>
      <c r="F478" s="36"/>
      <c r="G478" s="46"/>
    </row>
    <row r="479" spans="2:7">
      <c r="B479" s="47"/>
      <c r="C479" s="47"/>
      <c r="D479" s="46"/>
      <c r="E479" s="36"/>
      <c r="F479" s="36"/>
      <c r="G479" s="46"/>
    </row>
    <row r="480" spans="2:7">
      <c r="B480" s="47"/>
      <c r="C480" s="47"/>
      <c r="D480" s="46"/>
      <c r="E480" s="36"/>
      <c r="F480" s="36"/>
      <c r="G480" s="46"/>
    </row>
    <row r="481" spans="2:7">
      <c r="B481" s="47"/>
      <c r="C481" s="47"/>
      <c r="D481" s="46"/>
      <c r="E481" s="36"/>
      <c r="F481" s="36"/>
      <c r="G481" s="46"/>
    </row>
    <row r="482" spans="2:7">
      <c r="B482" s="47"/>
      <c r="C482" s="47"/>
      <c r="D482" s="46"/>
      <c r="E482" s="36"/>
      <c r="F482" s="36"/>
      <c r="G482" s="46"/>
    </row>
    <row r="483" spans="2:7">
      <c r="B483" s="47"/>
      <c r="C483" s="47"/>
      <c r="D483" s="46"/>
      <c r="E483" s="36"/>
      <c r="F483" s="36"/>
      <c r="G483" s="46"/>
    </row>
    <row r="484" spans="2:7">
      <c r="B484" s="47"/>
      <c r="C484" s="47"/>
      <c r="D484" s="46"/>
      <c r="E484" s="36"/>
      <c r="F484" s="36"/>
      <c r="G484" s="46"/>
    </row>
    <row r="485" spans="2:7">
      <c r="B485" s="47"/>
      <c r="C485" s="47"/>
      <c r="D485" s="46"/>
      <c r="E485" s="36"/>
      <c r="F485" s="36"/>
      <c r="G485" s="46"/>
    </row>
    <row r="486" spans="2:7">
      <c r="B486" s="47"/>
      <c r="C486" s="47"/>
      <c r="D486" s="46"/>
      <c r="E486" s="36"/>
      <c r="F486" s="36"/>
      <c r="G486" s="46"/>
    </row>
    <row r="487" spans="2:7">
      <c r="B487" s="47"/>
      <c r="C487" s="47"/>
      <c r="D487" s="46"/>
      <c r="E487" s="36"/>
      <c r="F487" s="36"/>
      <c r="G487" s="46"/>
    </row>
    <row r="488" spans="2:7">
      <c r="B488" s="47"/>
      <c r="C488" s="47"/>
      <c r="D488" s="46"/>
      <c r="E488" s="36"/>
      <c r="F488" s="36"/>
      <c r="G488" s="46"/>
    </row>
    <row r="489" spans="2:7">
      <c r="B489" s="47"/>
      <c r="C489" s="47"/>
      <c r="D489" s="46"/>
      <c r="E489" s="36"/>
      <c r="F489" s="36"/>
      <c r="G489" s="46"/>
    </row>
    <row r="490" spans="2:7">
      <c r="B490" s="47"/>
      <c r="C490" s="47"/>
      <c r="D490" s="46"/>
      <c r="E490" s="36"/>
      <c r="F490" s="36"/>
      <c r="G490" s="46"/>
    </row>
    <row r="491" spans="2:7">
      <c r="B491" s="47"/>
      <c r="C491" s="47"/>
      <c r="D491" s="46"/>
      <c r="E491" s="36"/>
      <c r="F491" s="36"/>
      <c r="G491" s="46"/>
    </row>
    <row r="492" spans="2:7">
      <c r="B492" s="47"/>
      <c r="C492" s="47"/>
      <c r="D492" s="46"/>
      <c r="E492" s="36"/>
      <c r="F492" s="36"/>
      <c r="G492" s="46"/>
    </row>
    <row r="493" spans="2:7">
      <c r="B493" s="47"/>
      <c r="C493" s="47"/>
      <c r="D493" s="46"/>
      <c r="E493" s="36"/>
      <c r="F493" s="36"/>
      <c r="G493" s="46"/>
    </row>
    <row r="494" spans="2:7">
      <c r="B494" s="47"/>
      <c r="C494" s="47"/>
      <c r="D494" s="46"/>
      <c r="E494" s="36"/>
      <c r="F494" s="36"/>
      <c r="G494" s="46"/>
    </row>
    <row r="495" spans="2:7">
      <c r="B495" s="47"/>
      <c r="C495" s="47"/>
      <c r="D495" s="46"/>
      <c r="E495" s="36"/>
      <c r="F495" s="36"/>
      <c r="G495" s="46"/>
    </row>
    <row r="496" spans="2:7">
      <c r="B496" s="47"/>
      <c r="C496" s="47"/>
      <c r="D496" s="46"/>
      <c r="E496" s="36"/>
      <c r="F496" s="36"/>
      <c r="G496" s="46"/>
    </row>
    <row r="497" spans="1:7">
      <c r="B497" s="47"/>
      <c r="C497" s="47"/>
      <c r="D497" s="46"/>
      <c r="E497" s="36"/>
      <c r="F497" s="36"/>
      <c r="G497" s="46"/>
    </row>
    <row r="498" spans="1:7">
      <c r="B498" s="47"/>
      <c r="C498" s="47"/>
      <c r="D498" s="46"/>
      <c r="E498" s="36"/>
      <c r="F498" s="36"/>
      <c r="G498" s="46"/>
    </row>
    <row r="499" spans="1:7">
      <c r="B499" s="47"/>
      <c r="C499" s="47"/>
      <c r="D499" s="46"/>
      <c r="E499" s="36"/>
      <c r="F499" s="36"/>
      <c r="G499" s="46"/>
    </row>
    <row r="500" spans="1:7">
      <c r="B500" s="47"/>
      <c r="C500" s="47"/>
      <c r="D500" s="46"/>
      <c r="E500" s="36"/>
      <c r="F500" s="36"/>
      <c r="G500" s="46"/>
    </row>
    <row r="501" spans="1:7">
      <c r="B501" s="47"/>
      <c r="C501" s="47"/>
      <c r="D501" s="46"/>
      <c r="E501" s="36"/>
      <c r="F501" s="36"/>
      <c r="G501" s="46"/>
    </row>
    <row r="502" spans="1:7">
      <c r="A502" s="48"/>
      <c r="B502" s="47"/>
      <c r="C502" s="47"/>
      <c r="D502" s="46"/>
      <c r="E502" s="36"/>
      <c r="F502" s="36"/>
    </row>
    <row r="503" spans="1:7">
      <c r="A503" s="48"/>
      <c r="B503" s="47"/>
      <c r="C503" s="47"/>
      <c r="D503" s="46"/>
      <c r="E503" s="36"/>
      <c r="F503" s="36"/>
    </row>
    <row r="504" spans="1:7">
      <c r="A504" s="48"/>
      <c r="B504" s="47"/>
      <c r="C504" s="47"/>
      <c r="D504" s="46"/>
      <c r="E504" s="36"/>
      <c r="F504" s="36"/>
    </row>
    <row r="505" spans="1:7">
      <c r="A505" s="48"/>
      <c r="B505" s="47"/>
      <c r="C505" s="47"/>
      <c r="D505" s="46"/>
      <c r="E505" s="36"/>
      <c r="F505" s="36"/>
    </row>
    <row r="506" spans="1:7">
      <c r="A506" s="48"/>
    </row>
    <row r="507" spans="1:7">
      <c r="A507" s="48"/>
    </row>
    <row r="508" spans="1:7">
      <c r="A508" s="48"/>
    </row>
    <row r="509" spans="1:7">
      <c r="A509" s="48"/>
    </row>
    <row r="510" spans="1:7">
      <c r="A510" s="48"/>
    </row>
    <row r="511" spans="1:7">
      <c r="A511" s="48"/>
    </row>
    <row r="512" spans="1:7">
      <c r="A512" s="48"/>
    </row>
    <row r="513" spans="1:4">
      <c r="A513" s="48"/>
    </row>
    <row r="514" spans="1:4">
      <c r="A514" s="48"/>
      <c r="B514" s="49"/>
      <c r="C514" s="49"/>
      <c r="D514" s="50"/>
    </row>
    <row r="515" spans="1:4">
      <c r="A515" s="48"/>
      <c r="B515" s="49"/>
      <c r="C515" s="49"/>
    </row>
    <row r="516" spans="1:4">
      <c r="A516" s="48"/>
      <c r="B516" s="49"/>
      <c r="C516" s="49"/>
    </row>
    <row r="517" spans="1:4">
      <c r="A517" s="48"/>
      <c r="B517" s="49"/>
      <c r="C517" s="49"/>
    </row>
    <row r="518" spans="1:4">
      <c r="A518" s="48"/>
      <c r="B518" s="49"/>
      <c r="C518" s="49"/>
    </row>
    <row r="519" spans="1:4">
      <c r="A519" s="48"/>
      <c r="B519" s="49"/>
      <c r="C519" s="49"/>
    </row>
    <row r="520" spans="1:4">
      <c r="A520" s="48"/>
      <c r="B520" s="49"/>
      <c r="C520" s="49"/>
    </row>
    <row r="521" spans="1:4">
      <c r="A521" s="48"/>
    </row>
    <row r="522" spans="1:4">
      <c r="A522" s="48"/>
      <c r="B522" s="49"/>
      <c r="C522" s="49"/>
      <c r="D522" s="50"/>
    </row>
    <row r="523" spans="1:4">
      <c r="A523" s="48"/>
      <c r="B523" s="49"/>
      <c r="C523" s="49"/>
    </row>
    <row r="524" spans="1:4">
      <c r="A524" s="48"/>
      <c r="B524" s="49"/>
      <c r="C524" s="49"/>
    </row>
    <row r="525" spans="1:4">
      <c r="A525" s="48"/>
      <c r="B525" s="49"/>
      <c r="C525" s="49"/>
    </row>
    <row r="526" spans="1:4">
      <c r="A526" s="48"/>
      <c r="B526" s="49"/>
      <c r="C526" s="49"/>
    </row>
    <row r="527" spans="1:4">
      <c r="A527" s="48"/>
      <c r="B527" s="49"/>
      <c r="C527" s="49"/>
    </row>
    <row r="528" spans="1:4">
      <c r="A528" s="48"/>
      <c r="D528" s="51"/>
    </row>
    <row r="529" spans="1:4">
      <c r="A529" s="48"/>
      <c r="B529" s="49"/>
      <c r="C529" s="49"/>
    </row>
    <row r="530" spans="1:4">
      <c r="A530" s="48"/>
      <c r="B530" s="49"/>
      <c r="C530" s="49"/>
      <c r="D530" s="50"/>
    </row>
    <row r="531" spans="1:4">
      <c r="A531" s="48"/>
      <c r="B531" s="49"/>
      <c r="C531" s="49"/>
    </row>
    <row r="532" spans="1:4">
      <c r="A532" s="48"/>
      <c r="B532" s="49"/>
      <c r="C532" s="49"/>
    </row>
    <row r="533" spans="1:4">
      <c r="A533" s="48"/>
      <c r="B533" s="49"/>
      <c r="C533" s="49"/>
    </row>
    <row r="534" spans="1:4">
      <c r="A534" s="48"/>
      <c r="B534" s="49"/>
      <c r="C534" s="49"/>
    </row>
    <row r="535" spans="1:4">
      <c r="A535" s="48"/>
      <c r="B535" s="49"/>
      <c r="C535" s="49"/>
    </row>
    <row r="536" spans="1:4">
      <c r="A536" s="48"/>
      <c r="B536" s="49"/>
      <c r="C536" s="49"/>
    </row>
    <row r="537" spans="1:4">
      <c r="A537" s="48"/>
      <c r="B537" s="49"/>
      <c r="C537" s="49"/>
      <c r="D537" s="50"/>
    </row>
    <row r="538" spans="1:4">
      <c r="A538" s="48"/>
      <c r="B538" s="49"/>
      <c r="C538" s="49"/>
    </row>
    <row r="539" spans="1:4">
      <c r="A539" s="48"/>
      <c r="B539" s="49"/>
      <c r="C539" s="49"/>
    </row>
    <row r="540" spans="1:4">
      <c r="A540" s="48"/>
      <c r="B540" s="49"/>
      <c r="C540" s="49"/>
    </row>
    <row r="541" spans="1:4">
      <c r="A541" s="48"/>
      <c r="B541" s="49"/>
      <c r="C541" s="49"/>
      <c r="D541" s="50"/>
    </row>
    <row r="542" spans="1:4">
      <c r="A542" s="48"/>
      <c r="B542" s="49"/>
      <c r="C542" s="49"/>
    </row>
    <row r="543" spans="1:4">
      <c r="A543" s="48"/>
      <c r="B543" s="49"/>
      <c r="C543" s="49"/>
    </row>
    <row r="544" spans="1:4">
      <c r="A544" s="48"/>
      <c r="B544" s="49"/>
      <c r="C544" s="49"/>
    </row>
    <row r="545" spans="1:7">
      <c r="A545" s="48"/>
      <c r="B545" s="49"/>
      <c r="C545" s="49"/>
      <c r="D545" s="50"/>
    </row>
    <row r="546" spans="1:7">
      <c r="A546" s="48"/>
      <c r="B546" s="49"/>
      <c r="C546" s="49"/>
    </row>
    <row r="547" spans="1:7">
      <c r="A547" s="48"/>
      <c r="B547" s="49"/>
      <c r="C547" s="49"/>
    </row>
    <row r="548" spans="1:7">
      <c r="A548" s="48"/>
    </row>
    <row r="549" spans="1:7">
      <c r="A549" s="48"/>
      <c r="B549" s="49"/>
      <c r="C549" s="49"/>
      <c r="D549" s="50"/>
    </row>
    <row r="550" spans="1:7">
      <c r="A550" s="48"/>
      <c r="B550" s="49"/>
      <c r="C550" s="49"/>
    </row>
    <row r="551" spans="1:7">
      <c r="A551" s="48"/>
      <c r="B551" s="49"/>
      <c r="C551" s="49"/>
    </row>
    <row r="552" spans="1:7">
      <c r="A552" s="48"/>
      <c r="B552" s="49"/>
      <c r="C552" s="49"/>
    </row>
    <row r="553" spans="1:7">
      <c r="A553" s="48"/>
      <c r="B553" s="49"/>
      <c r="C553" s="49"/>
    </row>
    <row r="554" spans="1:7">
      <c r="A554" s="48"/>
      <c r="B554" s="49"/>
      <c r="C554" s="49"/>
    </row>
    <row r="555" spans="1:7">
      <c r="A555" s="48"/>
    </row>
    <row r="556" spans="1:7">
      <c r="A556" s="48"/>
      <c r="G556" s="46"/>
    </row>
    <row r="557" spans="1:7">
      <c r="A557" s="48"/>
      <c r="B557" s="49"/>
      <c r="C557" s="49"/>
      <c r="D557" s="50"/>
      <c r="G557" s="46"/>
    </row>
    <row r="558" spans="1:7">
      <c r="A558" s="48"/>
      <c r="B558" s="49"/>
      <c r="C558" s="49"/>
      <c r="G558" s="46"/>
    </row>
    <row r="559" spans="1:7">
      <c r="A559" s="48"/>
      <c r="B559" s="49"/>
      <c r="C559" s="49"/>
      <c r="G559" s="46"/>
    </row>
    <row r="560" spans="1:7">
      <c r="A560" s="48"/>
      <c r="B560" s="49"/>
      <c r="C560" s="49"/>
      <c r="G560" s="46"/>
    </row>
    <row r="561" spans="1:7">
      <c r="A561" s="48"/>
      <c r="B561" s="49"/>
      <c r="C561" s="49"/>
      <c r="G561" s="46"/>
    </row>
    <row r="562" spans="1:7">
      <c r="A562" s="48"/>
      <c r="B562" s="49"/>
      <c r="C562" s="49"/>
      <c r="G562" s="46"/>
    </row>
    <row r="563" spans="1:7">
      <c r="A563" s="48"/>
      <c r="G563" s="46"/>
    </row>
    <row r="564" spans="1:7">
      <c r="A564" s="48"/>
      <c r="G564" s="46"/>
    </row>
    <row r="565" spans="1:7">
      <c r="A565" s="48"/>
      <c r="B565" s="49"/>
      <c r="C565" s="49"/>
      <c r="D565" s="50"/>
      <c r="G565" s="46"/>
    </row>
    <row r="566" spans="1:7">
      <c r="A566" s="48"/>
      <c r="B566" s="49"/>
      <c r="C566" s="49"/>
      <c r="G566" s="46"/>
    </row>
    <row r="567" spans="1:7">
      <c r="A567" s="48"/>
      <c r="B567" s="49"/>
      <c r="C567" s="49"/>
      <c r="G567" s="46"/>
    </row>
    <row r="568" spans="1:7">
      <c r="A568" s="48"/>
      <c r="B568" s="49"/>
      <c r="C568" s="49"/>
      <c r="G568" s="46"/>
    </row>
    <row r="569" spans="1:7">
      <c r="A569" s="48"/>
      <c r="B569" s="49"/>
      <c r="C569" s="49"/>
      <c r="G569" s="46"/>
    </row>
    <row r="570" spans="1:7">
      <c r="A570" s="48"/>
      <c r="B570" s="49"/>
      <c r="C570" s="49"/>
      <c r="G570" s="46"/>
    </row>
    <row r="571" spans="1:7">
      <c r="A571" s="48"/>
      <c r="G571" s="46"/>
    </row>
    <row r="572" spans="1:7">
      <c r="A572" s="48"/>
      <c r="G572" s="46"/>
    </row>
    <row r="573" spans="1:7">
      <c r="A573" s="48"/>
      <c r="B573" s="49"/>
      <c r="C573" s="49"/>
      <c r="D573" s="50"/>
      <c r="G573" s="46"/>
    </row>
    <row r="574" spans="1:7">
      <c r="A574" s="48"/>
      <c r="B574" s="49"/>
      <c r="C574" s="49"/>
    </row>
    <row r="575" spans="1:7">
      <c r="A575" s="48"/>
      <c r="B575" s="49"/>
      <c r="C575" s="49"/>
    </row>
    <row r="576" spans="1:7">
      <c r="A576" s="48"/>
      <c r="B576" s="49"/>
      <c r="C576" s="49"/>
    </row>
    <row r="577" spans="1:7">
      <c r="A577" s="48"/>
      <c r="B577" s="49"/>
      <c r="C577" s="49"/>
    </row>
    <row r="578" spans="1:7">
      <c r="A578" s="48"/>
      <c r="B578" s="49"/>
      <c r="C578" s="49"/>
    </row>
    <row r="579" spans="1:7">
      <c r="A579" s="48"/>
    </row>
    <row r="580" spans="1:7">
      <c r="A580" s="48"/>
    </row>
    <row r="581" spans="1:7">
      <c r="A581" s="48"/>
      <c r="B581" s="49"/>
      <c r="C581" s="49"/>
      <c r="D581" s="50"/>
    </row>
    <row r="582" spans="1:7">
      <c r="A582" s="48"/>
      <c r="B582" s="49"/>
      <c r="C582" s="49"/>
    </row>
    <row r="583" spans="1:7">
      <c r="A583" s="48"/>
      <c r="G583" s="46"/>
    </row>
    <row r="584" spans="1:7">
      <c r="A584" s="48"/>
      <c r="G584" s="46"/>
    </row>
    <row r="585" spans="1:7">
      <c r="A585" s="48"/>
      <c r="B585" s="49"/>
      <c r="C585" s="49"/>
      <c r="D585" s="50"/>
      <c r="G585" s="46"/>
    </row>
    <row r="586" spans="1:7">
      <c r="A586" s="48"/>
      <c r="B586" s="49"/>
      <c r="C586" s="49"/>
      <c r="G586" s="46"/>
    </row>
    <row r="587" spans="1:7">
      <c r="A587" s="48"/>
      <c r="G587" s="46"/>
    </row>
    <row r="588" spans="1:7">
      <c r="A588" s="48"/>
      <c r="G588" s="46"/>
    </row>
    <row r="589" spans="1:7">
      <c r="A589" s="48"/>
      <c r="B589" s="49"/>
      <c r="C589" s="49"/>
      <c r="D589" s="50"/>
      <c r="G589" s="46"/>
    </row>
    <row r="590" spans="1:7">
      <c r="A590" s="48"/>
      <c r="B590" s="49"/>
      <c r="C590" s="49"/>
      <c r="G590" s="46"/>
    </row>
    <row r="591" spans="1:7">
      <c r="A591" s="48"/>
      <c r="G591" s="46"/>
    </row>
    <row r="592" spans="1:7">
      <c r="A592" s="48"/>
      <c r="G592" s="46"/>
    </row>
    <row r="593" spans="1:7">
      <c r="A593" s="48"/>
      <c r="B593" s="49"/>
      <c r="C593" s="49"/>
      <c r="D593" s="50"/>
      <c r="G593" s="46"/>
    </row>
    <row r="594" spans="1:7">
      <c r="A594" s="48"/>
      <c r="B594" s="49"/>
      <c r="C594" s="49"/>
      <c r="G594" s="46"/>
    </row>
    <row r="595" spans="1:7">
      <c r="A595" s="48"/>
      <c r="B595" s="49"/>
      <c r="C595" s="49"/>
      <c r="G595" s="46"/>
    </row>
    <row r="596" spans="1:7">
      <c r="A596" s="48"/>
      <c r="B596" s="49"/>
      <c r="C596" s="49"/>
      <c r="G596" s="46"/>
    </row>
    <row r="597" spans="1:7">
      <c r="A597" s="48"/>
      <c r="B597" s="49"/>
      <c r="C597" s="49"/>
      <c r="D597" s="51"/>
      <c r="G597" s="46"/>
    </row>
    <row r="598" spans="1:7">
      <c r="A598" s="48"/>
      <c r="B598" s="49"/>
      <c r="C598" s="49"/>
      <c r="G598" s="46"/>
    </row>
    <row r="599" spans="1:7">
      <c r="A599" s="48"/>
      <c r="G599" s="46"/>
    </row>
    <row r="600" spans="1:7">
      <c r="A600" s="48"/>
      <c r="G600" s="46"/>
    </row>
    <row r="601" spans="1:7">
      <c r="A601" s="48"/>
      <c r="B601" s="49"/>
      <c r="C601" s="49"/>
      <c r="D601" s="50"/>
      <c r="G601" s="46"/>
    </row>
    <row r="602" spans="1:7">
      <c r="A602" s="48"/>
      <c r="B602" s="49"/>
      <c r="C602" s="49"/>
      <c r="G602" s="46"/>
    </row>
    <row r="603" spans="1:7">
      <c r="A603" s="48"/>
      <c r="B603" s="49"/>
      <c r="C603" s="49"/>
      <c r="G603" s="46"/>
    </row>
    <row r="604" spans="1:7">
      <c r="A604" s="48"/>
      <c r="B604" s="49"/>
      <c r="C604" s="49"/>
      <c r="G604" s="46"/>
    </row>
    <row r="605" spans="1:7">
      <c r="A605" s="48"/>
      <c r="B605" s="49"/>
      <c r="C605" s="49"/>
      <c r="D605" s="51"/>
      <c r="G605" s="46"/>
    </row>
    <row r="606" spans="1:7">
      <c r="A606" s="48"/>
      <c r="B606" s="49"/>
      <c r="C606" s="49"/>
      <c r="G606" s="46"/>
    </row>
    <row r="607" spans="1:7">
      <c r="G607" s="46"/>
    </row>
    <row r="608" spans="1:7">
      <c r="G608" s="46"/>
    </row>
    <row r="609" spans="2:7">
      <c r="B609" s="49"/>
      <c r="C609" s="49"/>
      <c r="D609" s="50"/>
      <c r="G609" s="46"/>
    </row>
    <row r="610" spans="2:7">
      <c r="B610" s="49"/>
      <c r="C610" s="49"/>
      <c r="G610" s="46"/>
    </row>
    <row r="611" spans="2:7">
      <c r="B611" s="49"/>
      <c r="C611" s="49"/>
      <c r="G611" s="46"/>
    </row>
    <row r="612" spans="2:7">
      <c r="B612" s="49"/>
      <c r="C612" s="49"/>
      <c r="G612" s="46"/>
    </row>
    <row r="613" spans="2:7">
      <c r="B613" s="49"/>
      <c r="C613" s="49"/>
      <c r="D613" s="51"/>
      <c r="G613" s="46"/>
    </row>
    <row r="614" spans="2:7">
      <c r="B614" s="49"/>
      <c r="C614" s="49"/>
      <c r="G614" s="46"/>
    </row>
    <row r="615" spans="2:7">
      <c r="G615" s="46"/>
    </row>
    <row r="616" spans="2:7">
      <c r="D616" s="51"/>
      <c r="G616" s="46"/>
    </row>
    <row r="617" spans="2:7">
      <c r="B617" s="49"/>
      <c r="C617" s="49"/>
      <c r="D617" s="52"/>
      <c r="E617" s="33"/>
      <c r="G617" s="46"/>
    </row>
    <row r="618" spans="2:7">
      <c r="B618" s="49"/>
      <c r="C618" s="49"/>
      <c r="D618" s="51"/>
      <c r="E618" s="33"/>
      <c r="G618" s="46"/>
    </row>
    <row r="619" spans="2:7">
      <c r="B619" s="49"/>
      <c r="C619" s="49"/>
      <c r="D619" s="51"/>
      <c r="E619" s="33"/>
      <c r="G619" s="46"/>
    </row>
    <row r="620" spans="2:7">
      <c r="B620" s="49"/>
      <c r="C620" s="49"/>
      <c r="D620" s="51"/>
      <c r="E620" s="33"/>
      <c r="G620" s="46"/>
    </row>
    <row r="621" spans="2:7">
      <c r="B621" s="49"/>
      <c r="C621" s="49"/>
      <c r="D621" s="51"/>
      <c r="E621" s="33"/>
      <c r="G621" s="46"/>
    </row>
    <row r="622" spans="2:7">
      <c r="B622" s="49"/>
      <c r="C622" s="49"/>
      <c r="D622" s="51"/>
      <c r="G622" s="46"/>
    </row>
    <row r="623" spans="2:7">
      <c r="D623" s="51"/>
      <c r="G623" s="46"/>
    </row>
    <row r="624" spans="2:7">
      <c r="B624" s="49"/>
      <c r="C624" s="49"/>
      <c r="D624" s="52"/>
      <c r="G624" s="46"/>
    </row>
    <row r="625" spans="2:7">
      <c r="B625" s="49"/>
      <c r="C625" s="49"/>
      <c r="D625" s="51"/>
      <c r="G625" s="46"/>
    </row>
    <row r="626" spans="2:7">
      <c r="B626" s="49"/>
      <c r="C626" s="49"/>
      <c r="D626" s="51"/>
      <c r="G626" s="46"/>
    </row>
    <row r="627" spans="2:7">
      <c r="B627" s="49"/>
      <c r="C627" s="49"/>
      <c r="D627" s="51"/>
      <c r="G627" s="46"/>
    </row>
    <row r="628" spans="2:7">
      <c r="B628" s="49"/>
      <c r="C628" s="49"/>
      <c r="D628" s="51"/>
      <c r="G628" s="46"/>
    </row>
    <row r="629" spans="2:7">
      <c r="D629" s="51"/>
      <c r="G629" s="46"/>
    </row>
    <row r="630" spans="2:7">
      <c r="D630" s="51"/>
      <c r="G630" s="46"/>
    </row>
    <row r="631" spans="2:7">
      <c r="B631" s="49"/>
      <c r="C631" s="49"/>
      <c r="D631" s="52"/>
      <c r="G631" s="46"/>
    </row>
    <row r="632" spans="2:7">
      <c r="B632" s="49"/>
      <c r="C632" s="49"/>
      <c r="D632" s="51"/>
      <c r="G632" s="46"/>
    </row>
    <row r="633" spans="2:7">
      <c r="B633" s="49"/>
      <c r="C633" s="49"/>
      <c r="D633" s="51"/>
      <c r="G633" s="46"/>
    </row>
    <row r="634" spans="2:7">
      <c r="B634" s="49"/>
      <c r="C634" s="49"/>
      <c r="D634" s="51"/>
      <c r="G634" s="46"/>
    </row>
    <row r="635" spans="2:7">
      <c r="B635" s="49"/>
      <c r="C635" s="49"/>
      <c r="D635" s="51"/>
      <c r="G635" s="46"/>
    </row>
    <row r="636" spans="2:7">
      <c r="D636" s="51"/>
      <c r="G636" s="46"/>
    </row>
    <row r="637" spans="2:7">
      <c r="D637" s="51"/>
    </row>
    <row r="638" spans="2:7">
      <c r="B638" s="49"/>
      <c r="C638" s="49"/>
      <c r="D638" s="52"/>
    </row>
    <row r="639" spans="2:7">
      <c r="B639" s="49"/>
      <c r="C639" s="49"/>
      <c r="D639" s="51"/>
    </row>
    <row r="640" spans="2:7">
      <c r="B640" s="49"/>
      <c r="C640" s="49"/>
      <c r="D640" s="51"/>
    </row>
    <row r="641" spans="2:4">
      <c r="B641" s="49"/>
      <c r="C641" s="49"/>
      <c r="D641" s="51"/>
    </row>
    <row r="642" spans="2:4">
      <c r="B642" s="49"/>
      <c r="C642" s="49"/>
      <c r="D642" s="51"/>
    </row>
    <row r="643" spans="2:4">
      <c r="B643" s="49"/>
      <c r="C643" s="49"/>
      <c r="D643" s="51"/>
    </row>
    <row r="644" spans="2:4">
      <c r="B644" s="49"/>
      <c r="C644" s="49"/>
      <c r="D644" s="51"/>
    </row>
    <row r="645" spans="2:4">
      <c r="D645" s="51"/>
    </row>
    <row r="646" spans="2:4">
      <c r="B646" s="49"/>
      <c r="C646" s="49"/>
      <c r="D646" s="52"/>
    </row>
    <row r="647" spans="2:4">
      <c r="B647" s="49"/>
      <c r="C647" s="49"/>
      <c r="D647" s="51"/>
    </row>
    <row r="648" spans="2:4">
      <c r="B648" s="49"/>
      <c r="C648" s="49"/>
      <c r="D648" s="51"/>
    </row>
    <row r="649" spans="2:4">
      <c r="B649" s="49"/>
      <c r="C649" s="49"/>
      <c r="D649" s="51"/>
    </row>
    <row r="650" spans="2:4">
      <c r="D650" s="51"/>
    </row>
    <row r="651" spans="2:4">
      <c r="B651" s="49"/>
      <c r="C651" s="49"/>
      <c r="D651" s="52"/>
    </row>
    <row r="652" spans="2:4">
      <c r="B652" s="49"/>
      <c r="C652" s="49"/>
      <c r="D652" s="51"/>
    </row>
    <row r="653" spans="2:4">
      <c r="B653" s="49"/>
      <c r="C653" s="49"/>
      <c r="D653" s="51"/>
    </row>
    <row r="654" spans="2:4">
      <c r="B654" s="49"/>
      <c r="C654" s="49"/>
      <c r="D654" s="51"/>
    </row>
    <row r="656" spans="2:4">
      <c r="B656" s="49"/>
      <c r="C656" s="49"/>
      <c r="D656" s="50"/>
    </row>
    <row r="657" spans="2:4">
      <c r="B657" s="49"/>
      <c r="C657" s="49"/>
      <c r="D657" s="50"/>
    </row>
    <row r="658" spans="2:4">
      <c r="D658" s="51"/>
    </row>
    <row r="659" spans="2:4">
      <c r="B659" s="49"/>
      <c r="C659" s="49"/>
      <c r="D659" s="52"/>
    </row>
    <row r="660" spans="2:4">
      <c r="B660" s="49"/>
      <c r="C660" s="49"/>
      <c r="D660" s="51"/>
    </row>
    <row r="661" spans="2:4">
      <c r="B661" s="49"/>
      <c r="C661" s="49"/>
      <c r="D661" s="51"/>
    </row>
    <row r="662" spans="2:4">
      <c r="D662" s="51"/>
    </row>
    <row r="663" spans="2:4">
      <c r="D663" s="51"/>
    </row>
    <row r="664" spans="2:4">
      <c r="B664" s="49"/>
      <c r="C664" s="49"/>
      <c r="D664" s="52"/>
    </row>
    <row r="665" spans="2:4">
      <c r="B665" s="49"/>
      <c r="C665" s="49"/>
      <c r="D665" s="51"/>
    </row>
    <row r="666" spans="2:4">
      <c r="B666" s="49"/>
      <c r="C666" s="49"/>
      <c r="D666" s="51"/>
    </row>
    <row r="667" spans="2:4">
      <c r="B667" s="49"/>
      <c r="C667" s="49"/>
      <c r="D667" s="51"/>
    </row>
    <row r="668" spans="2:4">
      <c r="B668" s="49"/>
      <c r="C668" s="49"/>
      <c r="D668" s="51"/>
    </row>
    <row r="669" spans="2:4">
      <c r="B669" s="49"/>
      <c r="C669" s="49"/>
      <c r="D669" s="51"/>
    </row>
    <row r="670" spans="2:4">
      <c r="D670" s="51"/>
    </row>
    <row r="672" spans="2:4">
      <c r="B672" s="49"/>
      <c r="C672" s="49"/>
      <c r="D672" s="50"/>
    </row>
    <row r="673" spans="2:4">
      <c r="B673" s="49"/>
      <c r="C673" s="49"/>
    </row>
    <row r="674" spans="2:4">
      <c r="B674" s="49"/>
      <c r="C674" s="49"/>
    </row>
    <row r="675" spans="2:4">
      <c r="B675" s="49"/>
      <c r="C675" s="49"/>
    </row>
    <row r="676" spans="2:4">
      <c r="B676" s="49"/>
      <c r="C676" s="49"/>
      <c r="D676" s="51"/>
    </row>
    <row r="677" spans="2:4">
      <c r="B677" s="49"/>
      <c r="C677" s="49"/>
    </row>
    <row r="678" spans="2:4">
      <c r="D678" s="51"/>
    </row>
    <row r="679" spans="2:4">
      <c r="B679" s="49"/>
      <c r="C679" s="49"/>
      <c r="D679" s="52"/>
    </row>
    <row r="680" spans="2:4">
      <c r="B680" s="49"/>
      <c r="C680" s="49"/>
      <c r="D680" s="51"/>
    </row>
    <row r="681" spans="2:4">
      <c r="B681" s="49"/>
      <c r="C681" s="49"/>
      <c r="D681" s="51"/>
    </row>
    <row r="682" spans="2:4">
      <c r="B682" s="49"/>
      <c r="C682" s="49"/>
      <c r="D682" s="51"/>
    </row>
    <row r="683" spans="2:4">
      <c r="B683" s="49"/>
      <c r="C683" s="49"/>
      <c r="D683" s="51"/>
    </row>
    <row r="684" spans="2:4">
      <c r="B684" s="49"/>
      <c r="C684" s="49"/>
      <c r="D684" s="51"/>
    </row>
    <row r="685" spans="2:4">
      <c r="B685" s="49"/>
      <c r="C685" s="49"/>
      <c r="D685" s="51"/>
    </row>
    <row r="686" spans="2:4">
      <c r="D686" s="51"/>
    </row>
    <row r="687" spans="2:4">
      <c r="B687" s="49"/>
      <c r="C687" s="49"/>
      <c r="D687" s="52"/>
    </row>
    <row r="688" spans="2:4">
      <c r="B688" s="49"/>
      <c r="C688" s="49"/>
      <c r="D688" s="51"/>
    </row>
    <row r="689" spans="2:7">
      <c r="B689" s="49"/>
      <c r="C689" s="49"/>
      <c r="D689" s="51"/>
    </row>
    <row r="690" spans="2:7">
      <c r="B690" s="49"/>
      <c r="C690" s="49"/>
      <c r="D690" s="51"/>
    </row>
    <row r="691" spans="2:7">
      <c r="B691" s="49"/>
      <c r="C691" s="49"/>
      <c r="D691" s="51"/>
    </row>
    <row r="692" spans="2:7">
      <c r="B692" s="49"/>
      <c r="C692" s="49"/>
      <c r="D692" s="51"/>
    </row>
    <row r="693" spans="2:7">
      <c r="D693" s="51"/>
    </row>
    <row r="694" spans="2:7">
      <c r="B694" s="49"/>
      <c r="C694" s="49"/>
    </row>
    <row r="695" spans="2:7">
      <c r="B695" s="49"/>
      <c r="C695" s="49"/>
      <c r="D695" s="50"/>
    </row>
    <row r="696" spans="2:7">
      <c r="B696" s="49"/>
      <c r="C696" s="49"/>
    </row>
    <row r="697" spans="2:7">
      <c r="B697" s="49"/>
      <c r="C697" s="49"/>
    </row>
    <row r="698" spans="2:7">
      <c r="B698" s="49"/>
      <c r="C698" s="49"/>
    </row>
    <row r="699" spans="2:7">
      <c r="B699" s="49"/>
      <c r="C699" s="49"/>
    </row>
    <row r="700" spans="2:7">
      <c r="B700" s="49"/>
      <c r="C700" s="49"/>
      <c r="D700" s="53"/>
    </row>
    <row r="702" spans="2:7">
      <c r="B702" s="49"/>
      <c r="C702" s="49"/>
      <c r="D702" s="50"/>
      <c r="G702" s="46"/>
    </row>
    <row r="703" spans="2:7">
      <c r="B703" s="49"/>
      <c r="C703" s="49"/>
      <c r="G703" s="46"/>
    </row>
    <row r="704" spans="2:7">
      <c r="B704" s="49"/>
      <c r="C704" s="49"/>
      <c r="G704" s="46"/>
    </row>
    <row r="705" spans="2:7">
      <c r="B705" s="49"/>
      <c r="C705" s="49"/>
      <c r="G705" s="46"/>
    </row>
    <row r="706" spans="2:7">
      <c r="B706" s="49"/>
      <c r="C706" s="49"/>
      <c r="G706" s="46"/>
    </row>
    <row r="707" spans="2:7">
      <c r="B707" s="49"/>
      <c r="C707" s="49"/>
      <c r="G707" s="46"/>
    </row>
    <row r="708" spans="2:7">
      <c r="G708" s="46"/>
    </row>
    <row r="709" spans="2:7">
      <c r="B709" s="49"/>
      <c r="C709" s="49"/>
      <c r="D709" s="50"/>
      <c r="G709" s="46"/>
    </row>
    <row r="710" spans="2:7">
      <c r="B710" s="49"/>
      <c r="C710" s="49"/>
      <c r="G710" s="46"/>
    </row>
    <row r="711" spans="2:7">
      <c r="B711" s="49"/>
      <c r="C711" s="49"/>
      <c r="G711" s="46"/>
    </row>
    <row r="712" spans="2:7">
      <c r="B712" s="49"/>
      <c r="C712" s="49"/>
      <c r="G712" s="46"/>
    </row>
    <row r="713" spans="2:7">
      <c r="B713" s="49"/>
      <c r="C713" s="49"/>
      <c r="G713" s="46"/>
    </row>
    <row r="714" spans="2:7">
      <c r="G714" s="46"/>
    </row>
    <row r="715" spans="2:7">
      <c r="B715" s="49"/>
      <c r="C715" s="49"/>
      <c r="D715" s="50"/>
      <c r="G715" s="46"/>
    </row>
    <row r="716" spans="2:7">
      <c r="B716" s="49"/>
      <c r="C716" s="49"/>
      <c r="G716" s="46"/>
    </row>
    <row r="717" spans="2:7">
      <c r="D717" s="51"/>
      <c r="G717" s="46"/>
    </row>
    <row r="718" spans="2:7">
      <c r="B718" s="49"/>
      <c r="C718" s="49"/>
      <c r="D718" s="52"/>
      <c r="G718" s="46"/>
    </row>
    <row r="719" spans="2:7">
      <c r="B719" s="49"/>
      <c r="C719" s="49"/>
      <c r="D719" s="51"/>
      <c r="G719" s="46"/>
    </row>
    <row r="720" spans="2:7">
      <c r="B720" s="49"/>
      <c r="C720" s="49"/>
      <c r="D720" s="51"/>
      <c r="G720" s="46"/>
    </row>
    <row r="721" spans="2:7">
      <c r="D721" s="51"/>
      <c r="G721" s="46"/>
    </row>
    <row r="722" spans="2:7">
      <c r="B722" s="49"/>
      <c r="C722" s="49"/>
      <c r="G722" s="46"/>
    </row>
    <row r="723" spans="2:7">
      <c r="B723" s="49"/>
      <c r="C723" s="49"/>
      <c r="D723" s="50"/>
      <c r="G723" s="46"/>
    </row>
    <row r="724" spans="2:7">
      <c r="B724" s="49"/>
      <c r="C724" s="49"/>
      <c r="G724" s="46"/>
    </row>
    <row r="725" spans="2:7">
      <c r="B725" s="49"/>
      <c r="C725" s="49"/>
      <c r="G725" s="46"/>
    </row>
    <row r="726" spans="2:7">
      <c r="B726" s="49"/>
      <c r="C726" s="49"/>
      <c r="G726" s="46"/>
    </row>
    <row r="727" spans="2:7">
      <c r="B727" s="49"/>
      <c r="C727" s="49"/>
      <c r="D727" s="51"/>
      <c r="G727" s="46"/>
    </row>
    <row r="728" spans="2:7">
      <c r="B728" s="49"/>
      <c r="C728" s="49"/>
      <c r="D728" s="51"/>
      <c r="G728" s="46"/>
    </row>
    <row r="729" spans="2:7">
      <c r="B729" s="49"/>
      <c r="C729" s="49"/>
      <c r="G729" s="46"/>
    </row>
    <row r="730" spans="2:7">
      <c r="G730" s="46"/>
    </row>
    <row r="731" spans="2:7">
      <c r="B731" s="49"/>
      <c r="C731" s="49"/>
      <c r="D731" s="50"/>
      <c r="G731" s="46"/>
    </row>
    <row r="732" spans="2:7">
      <c r="B732" s="49"/>
      <c r="C732" s="49"/>
      <c r="G732" s="46"/>
    </row>
    <row r="733" spans="2:7">
      <c r="B733" s="49"/>
      <c r="C733" s="49"/>
      <c r="G733" s="46"/>
    </row>
    <row r="734" spans="2:7">
      <c r="B734" s="49"/>
      <c r="C734" s="49"/>
      <c r="G734" s="46"/>
    </row>
    <row r="735" spans="2:7">
      <c r="B735" s="49"/>
      <c r="C735" s="49"/>
      <c r="G735" s="46"/>
    </row>
    <row r="736" spans="2:7">
      <c r="B736" s="49"/>
      <c r="C736" s="49"/>
      <c r="G736" s="46"/>
    </row>
    <row r="737" spans="2:7">
      <c r="G737" s="46"/>
    </row>
    <row r="738" spans="2:7">
      <c r="G738" s="46"/>
    </row>
    <row r="739" spans="2:7">
      <c r="B739" s="49"/>
      <c r="C739" s="49"/>
      <c r="D739" s="50"/>
      <c r="G739" s="46"/>
    </row>
    <row r="740" spans="2:7">
      <c r="B740" s="49"/>
      <c r="C740" s="49"/>
      <c r="G740" s="46"/>
    </row>
    <row r="741" spans="2:7">
      <c r="B741" s="49"/>
      <c r="C741" s="49"/>
      <c r="G741" s="46"/>
    </row>
    <row r="742" spans="2:7">
      <c r="B742" s="49"/>
      <c r="C742" s="49"/>
      <c r="G742" s="46"/>
    </row>
    <row r="743" spans="2:7">
      <c r="B743" s="49"/>
      <c r="C743" s="49"/>
      <c r="G743" s="46"/>
    </row>
    <row r="744" spans="2:7">
      <c r="G744" s="46"/>
    </row>
    <row r="745" spans="2:7">
      <c r="B745" s="49"/>
      <c r="C745" s="49"/>
      <c r="G745" s="46"/>
    </row>
    <row r="746" spans="2:7">
      <c r="B746" s="49"/>
      <c r="C746" s="49"/>
      <c r="D746" s="50"/>
      <c r="G746" s="46"/>
    </row>
    <row r="747" spans="2:7">
      <c r="B747" s="49"/>
      <c r="C747" s="49"/>
      <c r="G747" s="46"/>
    </row>
    <row r="748" spans="2:7">
      <c r="B748" s="49"/>
      <c r="C748" s="49"/>
      <c r="G748" s="46"/>
    </row>
    <row r="749" spans="2:7">
      <c r="B749" s="49"/>
      <c r="C749" s="49"/>
      <c r="G749" s="46"/>
    </row>
    <row r="750" spans="2:7">
      <c r="B750" s="49"/>
      <c r="C750" s="49"/>
      <c r="G750" s="46"/>
    </row>
    <row r="751" spans="2:7">
      <c r="B751" s="49"/>
      <c r="C751" s="49"/>
      <c r="G751" s="46"/>
    </row>
    <row r="752" spans="2:7">
      <c r="B752" s="49"/>
      <c r="C752" s="49"/>
      <c r="G752" s="46"/>
    </row>
    <row r="753" spans="2:7">
      <c r="G753" s="46"/>
    </row>
    <row r="754" spans="2:7">
      <c r="B754" s="49"/>
      <c r="C754" s="49"/>
      <c r="D754" s="50"/>
      <c r="G754" s="46"/>
    </row>
    <row r="755" spans="2:7">
      <c r="B755" s="49"/>
      <c r="C755" s="49"/>
      <c r="G755" s="46"/>
    </row>
    <row r="756" spans="2:7">
      <c r="B756" s="49"/>
      <c r="C756" s="49"/>
      <c r="G756" s="46"/>
    </row>
    <row r="757" spans="2:7">
      <c r="B757" s="49"/>
      <c r="C757" s="49"/>
      <c r="G757" s="46"/>
    </row>
    <row r="758" spans="2:7">
      <c r="B758" s="49"/>
      <c r="C758" s="49"/>
      <c r="G758" s="46"/>
    </row>
    <row r="759" spans="2:7">
      <c r="B759" s="49"/>
      <c r="C759" s="49"/>
      <c r="G759" s="46"/>
    </row>
    <row r="760" spans="2:7">
      <c r="B760" s="49"/>
      <c r="C760" s="49"/>
      <c r="G760" s="46"/>
    </row>
    <row r="761" spans="2:7">
      <c r="B761" s="49"/>
      <c r="C761" s="49"/>
      <c r="D761" s="50"/>
      <c r="G761" s="46"/>
    </row>
    <row r="762" spans="2:7">
      <c r="B762" s="49"/>
      <c r="C762" s="49"/>
      <c r="G762" s="46"/>
    </row>
    <row r="763" spans="2:7">
      <c r="B763" s="49"/>
      <c r="C763" s="49"/>
      <c r="G763" s="46"/>
    </row>
    <row r="764" spans="2:7">
      <c r="B764" s="49"/>
      <c r="C764" s="49"/>
      <c r="G764" s="46"/>
    </row>
    <row r="765" spans="2:7">
      <c r="B765" s="49"/>
      <c r="C765" s="49"/>
      <c r="G765" s="46"/>
    </row>
    <row r="766" spans="2:7">
      <c r="B766" s="49"/>
      <c r="C766" s="49"/>
      <c r="G766" s="46"/>
    </row>
    <row r="767" spans="2:7">
      <c r="B767" s="49"/>
      <c r="C767" s="49"/>
      <c r="G767" s="46"/>
    </row>
    <row r="768" spans="2:7">
      <c r="G768" s="46"/>
    </row>
    <row r="769" spans="2:7">
      <c r="B769" s="49"/>
      <c r="C769" s="49"/>
      <c r="D769" s="50"/>
      <c r="G769" s="46"/>
    </row>
    <row r="770" spans="2:7">
      <c r="B770" s="49"/>
      <c r="C770" s="49"/>
      <c r="G770" s="46"/>
    </row>
    <row r="771" spans="2:7">
      <c r="G771" s="46"/>
    </row>
    <row r="772" spans="2:7">
      <c r="B772" s="49"/>
      <c r="C772" s="49"/>
      <c r="D772" s="50"/>
      <c r="E772" s="33"/>
      <c r="G772" s="46"/>
    </row>
    <row r="773" spans="2:7">
      <c r="B773" s="49"/>
      <c r="C773" s="49"/>
      <c r="E773" s="33"/>
      <c r="G773" s="46"/>
    </row>
    <row r="774" spans="2:7">
      <c r="B774" s="49"/>
      <c r="C774" s="49"/>
      <c r="E774" s="33"/>
      <c r="G774" s="46"/>
    </row>
    <row r="775" spans="2:7">
      <c r="B775" s="49"/>
      <c r="C775" s="49"/>
      <c r="E775" s="33"/>
      <c r="G775" s="46"/>
    </row>
    <row r="776" spans="2:7">
      <c r="G776" s="46"/>
    </row>
    <row r="777" spans="2:7">
      <c r="G777" s="46"/>
    </row>
    <row r="778" spans="2:7">
      <c r="B778" s="49"/>
      <c r="C778" s="49"/>
      <c r="D778" s="52"/>
      <c r="G778" s="46"/>
    </row>
    <row r="779" spans="2:7">
      <c r="B779" s="49"/>
      <c r="C779" s="49"/>
      <c r="D779" s="51"/>
      <c r="G779" s="46"/>
    </row>
    <row r="780" spans="2:7">
      <c r="B780" s="49"/>
      <c r="C780" s="49"/>
      <c r="D780" s="51"/>
      <c r="G780" s="46"/>
    </row>
    <row r="781" spans="2:7">
      <c r="B781" s="49"/>
      <c r="C781" s="49"/>
      <c r="D781" s="51"/>
      <c r="G781" s="46"/>
    </row>
    <row r="782" spans="2:7">
      <c r="B782" s="49"/>
      <c r="C782" s="49"/>
      <c r="D782" s="51"/>
      <c r="G782" s="46"/>
    </row>
    <row r="783" spans="2:7">
      <c r="B783" s="49"/>
      <c r="C783" s="49"/>
      <c r="D783" s="51"/>
      <c r="G783" s="46"/>
    </row>
    <row r="784" spans="2:7">
      <c r="G784" s="46"/>
    </row>
    <row r="785" spans="7:7">
      <c r="G785" s="46"/>
    </row>
    <row r="786" spans="7:7">
      <c r="G786" s="46"/>
    </row>
    <row r="787" spans="7:7">
      <c r="G787" s="46"/>
    </row>
    <row r="788" spans="7:7">
      <c r="G788" s="46"/>
    </row>
    <row r="789" spans="7:7">
      <c r="G789" s="46"/>
    </row>
    <row r="790" spans="7:7">
      <c r="G790" s="46"/>
    </row>
    <row r="791" spans="7:7">
      <c r="G791" s="46"/>
    </row>
    <row r="792" spans="7:7">
      <c r="G792" s="46"/>
    </row>
    <row r="793" spans="7:7">
      <c r="G793" s="46"/>
    </row>
    <row r="794" spans="7:7">
      <c r="G794" s="46"/>
    </row>
    <row r="795" spans="7:7">
      <c r="G795" s="46"/>
    </row>
    <row r="796" spans="7:7">
      <c r="G796" s="46"/>
    </row>
    <row r="797" spans="7:7">
      <c r="G797" s="46"/>
    </row>
    <row r="798" spans="7:7">
      <c r="G798" s="46"/>
    </row>
    <row r="799" spans="7:7">
      <c r="G799" s="46"/>
    </row>
    <row r="800" spans="7:7">
      <c r="G800" s="46"/>
    </row>
    <row r="801" spans="7:7">
      <c r="G801" s="46"/>
    </row>
    <row r="802" spans="7:7">
      <c r="G802" s="46"/>
    </row>
    <row r="803" spans="7:7">
      <c r="G803" s="46"/>
    </row>
    <row r="804" spans="7:7">
      <c r="G804" s="46"/>
    </row>
    <row r="805" spans="7:7">
      <c r="G805" s="46"/>
    </row>
    <row r="806" spans="7:7">
      <c r="G806" s="46"/>
    </row>
    <row r="807" spans="7:7">
      <c r="G807" s="46"/>
    </row>
    <row r="808" spans="7:7">
      <c r="G808" s="46"/>
    </row>
    <row r="809" spans="7:7">
      <c r="G809" s="46"/>
    </row>
    <row r="810" spans="7:7">
      <c r="G810" s="46"/>
    </row>
    <row r="811" spans="7:7">
      <c r="G811" s="46"/>
    </row>
    <row r="812" spans="7:7">
      <c r="G812" s="46"/>
    </row>
    <row r="813" spans="7:7">
      <c r="G813" s="46"/>
    </row>
    <row r="814" spans="7:7">
      <c r="G814" s="46"/>
    </row>
    <row r="815" spans="7:7">
      <c r="G815" s="46"/>
    </row>
    <row r="816" spans="7:7">
      <c r="G816" s="46"/>
    </row>
    <row r="868" spans="7:7">
      <c r="G868" s="46"/>
    </row>
    <row r="869" spans="7:7">
      <c r="G869" s="46"/>
    </row>
    <row r="870" spans="7:7">
      <c r="G870" s="46"/>
    </row>
    <row r="871" spans="7:7">
      <c r="G871" s="46"/>
    </row>
    <row r="872" spans="7:7">
      <c r="G872" s="46"/>
    </row>
    <row r="873" spans="7:7">
      <c r="G873" s="46"/>
    </row>
    <row r="874" spans="7:7">
      <c r="G874" s="46"/>
    </row>
    <row r="875" spans="7:7">
      <c r="G875" s="46"/>
    </row>
    <row r="876" spans="7:7">
      <c r="G876" s="46"/>
    </row>
    <row r="877" spans="7:7">
      <c r="G877" s="46"/>
    </row>
    <row r="878" spans="7:7">
      <c r="G878" s="46"/>
    </row>
    <row r="879" spans="7:7">
      <c r="G879" s="46"/>
    </row>
    <row r="880" spans="7:7">
      <c r="G880" s="46"/>
    </row>
    <row r="881" spans="7:7">
      <c r="G881" s="46"/>
    </row>
    <row r="882" spans="7:7">
      <c r="G882" s="46"/>
    </row>
    <row r="883" spans="7:7">
      <c r="G883" s="46"/>
    </row>
    <row r="884" spans="7:7">
      <c r="G884" s="46"/>
    </row>
    <row r="885" spans="7:7">
      <c r="G885" s="46"/>
    </row>
    <row r="886" spans="7:7">
      <c r="G886" s="46"/>
    </row>
    <row r="887" spans="7:7">
      <c r="G887" s="46"/>
    </row>
    <row r="888" spans="7:7">
      <c r="G888" s="46"/>
    </row>
    <row r="889" spans="7:7">
      <c r="G889" s="46"/>
    </row>
    <row r="890" spans="7:7">
      <c r="G890" s="46"/>
    </row>
    <row r="891" spans="7:7">
      <c r="G891" s="46"/>
    </row>
    <row r="892" spans="7:7">
      <c r="G892" s="46"/>
    </row>
    <row r="893" spans="7:7">
      <c r="G893" s="46"/>
    </row>
    <row r="894" spans="7:7">
      <c r="G894" s="46"/>
    </row>
    <row r="895" spans="7:7">
      <c r="G895" s="46"/>
    </row>
    <row r="896" spans="7:7">
      <c r="G896" s="46"/>
    </row>
    <row r="897" spans="7:7">
      <c r="G897" s="46"/>
    </row>
    <row r="898" spans="7:7">
      <c r="G898" s="46"/>
    </row>
    <row r="899" spans="7:7">
      <c r="G899" s="46"/>
    </row>
    <row r="900" spans="7:7">
      <c r="G900" s="46"/>
    </row>
    <row r="901" spans="7:7">
      <c r="G901" s="46"/>
    </row>
    <row r="902" spans="7:7">
      <c r="G902" s="46"/>
    </row>
    <row r="903" spans="7:7">
      <c r="G903" s="46"/>
    </row>
    <row r="904" spans="7:7">
      <c r="G904" s="46"/>
    </row>
    <row r="905" spans="7:7">
      <c r="G905" s="46"/>
    </row>
    <row r="906" spans="7:7">
      <c r="G906" s="46"/>
    </row>
    <row r="907" spans="7:7">
      <c r="G907" s="46"/>
    </row>
    <row r="908" spans="7:7">
      <c r="G908" s="46"/>
    </row>
    <row r="909" spans="7:7">
      <c r="G909" s="46"/>
    </row>
    <row r="910" spans="7:7">
      <c r="G910" s="46"/>
    </row>
    <row r="911" spans="7:7">
      <c r="G911" s="46"/>
    </row>
    <row r="912" spans="7:7">
      <c r="G912" s="46"/>
    </row>
    <row r="913" spans="7:7">
      <c r="G913" s="46"/>
    </row>
    <row r="914" spans="7:7">
      <c r="G914" s="46"/>
    </row>
    <row r="915" spans="7:7">
      <c r="G915" s="46"/>
    </row>
    <row r="916" spans="7:7">
      <c r="G916" s="46"/>
    </row>
    <row r="917" spans="7:7">
      <c r="G917" s="46"/>
    </row>
    <row r="918" spans="7:7">
      <c r="G918" s="46"/>
    </row>
    <row r="919" spans="7:7">
      <c r="G919" s="46"/>
    </row>
    <row r="920" spans="7:7">
      <c r="G920" s="46"/>
    </row>
    <row r="921" spans="7:7">
      <c r="G921" s="46"/>
    </row>
    <row r="922" spans="7:7">
      <c r="G922" s="46"/>
    </row>
    <row r="923" spans="7:7">
      <c r="G923" s="46"/>
    </row>
    <row r="924" spans="7:7">
      <c r="G924" s="46"/>
    </row>
    <row r="925" spans="7:7">
      <c r="G925" s="46"/>
    </row>
    <row r="926" spans="7:7">
      <c r="G926" s="46"/>
    </row>
    <row r="927" spans="7:7">
      <c r="G927" s="46"/>
    </row>
    <row r="928" spans="7:7">
      <c r="G928" s="46"/>
    </row>
    <row r="929" spans="7:7">
      <c r="G929" s="46"/>
    </row>
    <row r="930" spans="7:7">
      <c r="G930" s="46"/>
    </row>
    <row r="931" spans="7:7">
      <c r="G931" s="46"/>
    </row>
    <row r="932" spans="7:7">
      <c r="G932" s="46"/>
    </row>
    <row r="933" spans="7:7">
      <c r="G933" s="46"/>
    </row>
    <row r="934" spans="7:7">
      <c r="G934" s="46"/>
    </row>
    <row r="935" spans="7:7">
      <c r="G935" s="46"/>
    </row>
    <row r="936" spans="7:7">
      <c r="G936" s="46"/>
    </row>
    <row r="937" spans="7:7">
      <c r="G937" s="46"/>
    </row>
    <row r="938" spans="7:7">
      <c r="G938" s="46"/>
    </row>
    <row r="939" spans="7:7">
      <c r="G939" s="46"/>
    </row>
    <row r="940" spans="7:7">
      <c r="G940" s="46"/>
    </row>
    <row r="941" spans="7:7">
      <c r="G941" s="46"/>
    </row>
    <row r="942" spans="7:7">
      <c r="G942" s="46"/>
    </row>
    <row r="943" spans="7:7">
      <c r="G943" s="46"/>
    </row>
    <row r="944" spans="7:7">
      <c r="G944" s="46"/>
    </row>
    <row r="945" spans="7:7">
      <c r="G945" s="46"/>
    </row>
    <row r="946" spans="7:7">
      <c r="G946" s="46"/>
    </row>
    <row r="947" spans="7:7">
      <c r="G947" s="46"/>
    </row>
    <row r="948" spans="7:7">
      <c r="G948" s="46"/>
    </row>
    <row r="949" spans="7:7">
      <c r="G949" s="46"/>
    </row>
    <row r="950" spans="7:7">
      <c r="G950" s="46"/>
    </row>
    <row r="951" spans="7:7">
      <c r="G951" s="46"/>
    </row>
    <row r="952" spans="7:7">
      <c r="G952" s="46"/>
    </row>
    <row r="953" spans="7:7">
      <c r="G953" s="46"/>
    </row>
    <row r="954" spans="7:7">
      <c r="G954" s="46"/>
    </row>
    <row r="955" spans="7:7">
      <c r="G955" s="46"/>
    </row>
    <row r="956" spans="7:7">
      <c r="G956" s="46"/>
    </row>
    <row r="957" spans="7:7">
      <c r="G957" s="46"/>
    </row>
    <row r="958" spans="7:7">
      <c r="G958" s="46"/>
    </row>
    <row r="959" spans="7:7">
      <c r="G959" s="46"/>
    </row>
    <row r="960" spans="7:7">
      <c r="G960" s="46"/>
    </row>
    <row r="961" spans="7:7">
      <c r="G961" s="46"/>
    </row>
    <row r="962" spans="7:7">
      <c r="G962" s="46"/>
    </row>
    <row r="963" spans="7:7">
      <c r="G963" s="46"/>
    </row>
    <row r="964" spans="7:7">
      <c r="G964" s="46"/>
    </row>
    <row r="965" spans="7:7">
      <c r="G965" s="46"/>
    </row>
    <row r="966" spans="7:7">
      <c r="G966" s="46"/>
    </row>
    <row r="967" spans="7:7">
      <c r="G967" s="46"/>
    </row>
    <row r="968" spans="7:7">
      <c r="G968" s="46"/>
    </row>
    <row r="969" spans="7:7">
      <c r="G969" s="46"/>
    </row>
    <row r="970" spans="7:7">
      <c r="G970" s="46"/>
    </row>
    <row r="971" spans="7:7">
      <c r="G971" s="46"/>
    </row>
    <row r="972" spans="7:7">
      <c r="G972" s="46"/>
    </row>
    <row r="973" spans="7:7">
      <c r="G973" s="46"/>
    </row>
    <row r="974" spans="7:7">
      <c r="G974" s="46"/>
    </row>
    <row r="975" spans="7:7">
      <c r="G975" s="46"/>
    </row>
    <row r="976" spans="7:7">
      <c r="G976" s="46"/>
    </row>
    <row r="977" spans="7:7">
      <c r="G977" s="46"/>
    </row>
    <row r="978" spans="7:7">
      <c r="G978" s="46"/>
    </row>
    <row r="979" spans="7:7">
      <c r="G979" s="46"/>
    </row>
    <row r="980" spans="7:7">
      <c r="G980" s="46"/>
    </row>
    <row r="981" spans="7:7">
      <c r="G981" s="46"/>
    </row>
    <row r="982" spans="7:7">
      <c r="G982" s="46"/>
    </row>
    <row r="983" spans="7:7">
      <c r="G983" s="46"/>
    </row>
    <row r="984" spans="7:7">
      <c r="G984" s="46"/>
    </row>
    <row r="985" spans="7:7">
      <c r="G985" s="46"/>
    </row>
    <row r="986" spans="7:7">
      <c r="G986" s="46"/>
    </row>
    <row r="987" spans="7:7">
      <c r="G987" s="46"/>
    </row>
    <row r="988" spans="7:7">
      <c r="G988" s="46"/>
    </row>
    <row r="989" spans="7:7">
      <c r="G989" s="46"/>
    </row>
    <row r="990" spans="7:7">
      <c r="G990" s="46"/>
    </row>
    <row r="991" spans="7:7">
      <c r="G991" s="46"/>
    </row>
    <row r="992" spans="7:7">
      <c r="G992" s="46"/>
    </row>
    <row r="993" spans="7:7">
      <c r="G993" s="46"/>
    </row>
    <row r="994" spans="7:7">
      <c r="G994" s="46"/>
    </row>
    <row r="995" spans="7:7">
      <c r="G995" s="46"/>
    </row>
    <row r="996" spans="7:7">
      <c r="G996" s="46"/>
    </row>
    <row r="997" spans="7:7">
      <c r="G997" s="46"/>
    </row>
    <row r="998" spans="7:7">
      <c r="G998" s="46"/>
    </row>
    <row r="999" spans="7:7">
      <c r="G999" s="46"/>
    </row>
    <row r="1000" spans="7:7">
      <c r="G1000" s="46"/>
    </row>
    <row r="1001" spans="7:7">
      <c r="G1001" s="46"/>
    </row>
  </sheetData>
  <autoFilter ref="A1:A1001" xr:uid="{0F2B7678-F276-45E7-82FD-3503473F4092}"/>
  <mergeCells count="1">
    <mergeCell ref="D426:F426"/>
  </mergeCells>
  <pageMargins left="0.70866141732283472" right="0.70866141732283472" top="0.78740157480314965" bottom="0.78740157480314965" header="0.31496062992125984" footer="0.31496062992125984"/>
  <pageSetup paperSize="9" scale="64" fitToHeight="50" orientation="portrait" r:id="rId1"/>
  <headerFooter>
    <oddHeader>&amp;L&amp;8 ČOV Opatov - intenzifikace&amp;R&amp;8 Svazek Vodovody a kanalizace Třebíč</oddHeader>
    <oddFooter>&amp;L&amp;8 Vypracoval: DUIS s.r.o.&amp;C&amp;8 &amp;A&amp;R&amp;8 07.března 2025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98414-7541-4FAB-B4EA-238515EA00FA}">
  <sheetPr codeName="List6">
    <pageSetUpPr fitToPage="1"/>
  </sheetPr>
  <dimension ref="A2:L759"/>
  <sheetViews>
    <sheetView zoomScaleNormal="100" zoomScaleSheetLayoutView="100" zoomScalePageLayoutView="120" workbookViewId="0"/>
  </sheetViews>
  <sheetFormatPr defaultRowHeight="12.75"/>
  <cols>
    <col min="1" max="1" width="14.140625" style="17" bestFit="1" customWidth="1"/>
    <col min="2" max="2" width="8.28515625" style="33" bestFit="1" customWidth="1"/>
    <col min="3" max="3" width="7.7109375" style="33" customWidth="1"/>
    <col min="4" max="4" width="72.7109375" style="34" customWidth="1"/>
    <col min="5" max="5" width="9.140625" style="35" customWidth="1"/>
    <col min="6" max="6" width="9.140625" style="33" customWidth="1"/>
    <col min="7" max="8" width="15.7109375" style="36" customWidth="1"/>
    <col min="9" max="16384" width="9.140625" style="36"/>
  </cols>
  <sheetData>
    <row r="2" spans="1:12" s="5" customFormat="1" ht="18.75">
      <c r="A2" s="17" t="s">
        <v>121</v>
      </c>
      <c r="B2" s="69"/>
      <c r="C2" s="85"/>
      <c r="D2" s="70" t="s">
        <v>298</v>
      </c>
      <c r="E2" s="71"/>
      <c r="F2" s="72"/>
      <c r="G2" s="73"/>
      <c r="H2" s="72"/>
    </row>
    <row r="3" spans="1:12" s="5" customFormat="1" ht="18.75">
      <c r="A3" s="17" t="s">
        <v>121</v>
      </c>
      <c r="B3" s="74"/>
      <c r="C3" s="86"/>
      <c r="D3" s="22" t="s">
        <v>99</v>
      </c>
      <c r="E3" s="75"/>
      <c r="F3" s="76"/>
      <c r="G3" s="77"/>
      <c r="H3" s="76"/>
    </row>
    <row r="4" spans="1:12" s="5" customFormat="1" ht="18.75">
      <c r="A4" s="17" t="s">
        <v>121</v>
      </c>
      <c r="B4" s="78"/>
      <c r="C4" s="87"/>
      <c r="D4" s="79" t="s">
        <v>188</v>
      </c>
      <c r="E4" s="80"/>
      <c r="F4" s="81"/>
      <c r="G4" s="82"/>
      <c r="H4" s="81"/>
    </row>
    <row r="5" spans="1:12" s="5" customFormat="1">
      <c r="A5" s="17"/>
      <c r="B5" s="88"/>
      <c r="C5" s="89"/>
      <c r="D5" s="83"/>
      <c r="E5" s="29"/>
      <c r="F5" s="95"/>
      <c r="H5" s="84"/>
    </row>
    <row r="6" spans="1:12" s="5" customFormat="1" ht="25.5">
      <c r="A6" s="17" t="s">
        <v>121</v>
      </c>
      <c r="B6" s="90" t="s">
        <v>106</v>
      </c>
      <c r="C6" s="90" t="s">
        <v>107</v>
      </c>
      <c r="D6" s="67" t="s">
        <v>2</v>
      </c>
      <c r="E6" s="90" t="s">
        <v>19</v>
      </c>
      <c r="F6" s="91" t="s">
        <v>20</v>
      </c>
      <c r="G6" s="92" t="s">
        <v>17</v>
      </c>
      <c r="H6" s="92" t="s">
        <v>18</v>
      </c>
    </row>
    <row r="7" spans="1:12" s="5" customFormat="1">
      <c r="A7" s="17"/>
      <c r="B7" s="93"/>
      <c r="C7" s="93"/>
      <c r="D7" s="94"/>
      <c r="E7" s="24"/>
      <c r="F7" s="8"/>
      <c r="G7" s="55"/>
      <c r="H7" s="56"/>
    </row>
    <row r="8" spans="1:12" s="5" customFormat="1">
      <c r="A8" s="58" t="s">
        <v>121</v>
      </c>
      <c r="B8" s="110"/>
      <c r="C8" s="3"/>
      <c r="D8" s="67" t="s">
        <v>187</v>
      </c>
      <c r="E8" s="67"/>
      <c r="F8" s="67"/>
      <c r="G8" s="67"/>
      <c r="H8" s="110"/>
    </row>
    <row r="9" spans="1:12" s="5" customFormat="1">
      <c r="A9" s="58" t="s">
        <v>22</v>
      </c>
      <c r="B9" s="16"/>
      <c r="C9" s="16" t="s">
        <v>186</v>
      </c>
      <c r="D9" s="144" t="s">
        <v>7</v>
      </c>
      <c r="E9" s="68" t="s">
        <v>0</v>
      </c>
      <c r="F9" s="68">
        <v>1</v>
      </c>
      <c r="G9" s="246">
        <v>0</v>
      </c>
      <c r="H9" s="26">
        <f>F9*G9</f>
        <v>0</v>
      </c>
      <c r="J9" s="31"/>
      <c r="K9" s="31"/>
      <c r="L9" s="31"/>
    </row>
    <row r="10" spans="1:12" s="5" customFormat="1">
      <c r="A10" s="58" t="s">
        <v>113</v>
      </c>
      <c r="B10" s="65"/>
      <c r="C10" s="65"/>
      <c r="D10" s="2" t="s">
        <v>112</v>
      </c>
      <c r="E10" s="2"/>
      <c r="F10" s="2"/>
      <c r="G10" s="2"/>
      <c r="H10" s="2"/>
      <c r="J10" s="31"/>
      <c r="K10" s="31"/>
      <c r="L10" s="31"/>
    </row>
    <row r="11" spans="1:12" s="5" customFormat="1">
      <c r="A11" s="58" t="s">
        <v>23</v>
      </c>
      <c r="B11" s="145"/>
      <c r="C11" s="6"/>
      <c r="D11" s="146" t="s">
        <v>190</v>
      </c>
      <c r="E11" s="21"/>
      <c r="F11" s="6"/>
      <c r="G11" s="59"/>
      <c r="H11" s="19"/>
      <c r="J11" s="31"/>
      <c r="K11" s="31"/>
      <c r="L11" s="31"/>
    </row>
    <row r="12" spans="1:12" s="5" customFormat="1">
      <c r="A12" s="58" t="s">
        <v>24</v>
      </c>
      <c r="B12" s="145"/>
      <c r="C12" s="6"/>
      <c r="D12" s="2" t="s">
        <v>182</v>
      </c>
      <c r="E12" s="21"/>
      <c r="F12" s="6"/>
      <c r="G12" s="59"/>
      <c r="H12" s="19"/>
      <c r="J12" s="31"/>
      <c r="K12" s="31"/>
      <c r="L12" s="31"/>
    </row>
    <row r="13" spans="1:12" s="5" customFormat="1">
      <c r="A13" s="58" t="s">
        <v>25</v>
      </c>
      <c r="B13" s="145"/>
      <c r="C13" s="6"/>
      <c r="D13" s="1" t="s">
        <v>181</v>
      </c>
      <c r="E13" s="21"/>
      <c r="F13" s="6"/>
      <c r="G13" s="59"/>
      <c r="H13" s="19"/>
      <c r="J13" s="31"/>
      <c r="K13" s="31"/>
      <c r="L13" s="31"/>
    </row>
    <row r="14" spans="1:12" s="5" customFormat="1" ht="25.5">
      <c r="A14" s="58" t="s">
        <v>26</v>
      </c>
      <c r="B14" s="145"/>
      <c r="C14" s="6"/>
      <c r="D14" s="10" t="s">
        <v>407</v>
      </c>
      <c r="E14" s="21"/>
      <c r="F14" s="6"/>
      <c r="G14" s="59"/>
      <c r="H14" s="19"/>
      <c r="J14" s="31"/>
      <c r="K14" s="31"/>
      <c r="L14" s="31"/>
    </row>
    <row r="15" spans="1:12" s="5" customFormat="1" ht="25.5">
      <c r="A15" s="58" t="s">
        <v>36</v>
      </c>
      <c r="B15" s="145"/>
      <c r="C15" s="6"/>
      <c r="D15" s="10" t="s">
        <v>81</v>
      </c>
      <c r="E15" s="21"/>
      <c r="F15" s="6"/>
      <c r="G15" s="59"/>
      <c r="H15" s="19"/>
      <c r="J15" s="31"/>
      <c r="K15" s="31"/>
      <c r="L15" s="31"/>
    </row>
    <row r="16" spans="1:12" s="5" customFormat="1" ht="89.25">
      <c r="A16" s="58" t="s">
        <v>59</v>
      </c>
      <c r="B16" s="145"/>
      <c r="C16" s="6"/>
      <c r="D16" s="147" t="s">
        <v>82</v>
      </c>
      <c r="E16" s="21"/>
      <c r="F16" s="6"/>
      <c r="G16" s="59"/>
      <c r="H16" s="19"/>
      <c r="J16" s="31"/>
      <c r="K16" s="31"/>
      <c r="L16" s="31"/>
    </row>
    <row r="17" spans="1:12" s="5" customFormat="1" ht="153">
      <c r="A17" s="58" t="s">
        <v>59</v>
      </c>
      <c r="B17" s="145"/>
      <c r="C17" s="6"/>
      <c r="D17" s="18" t="s">
        <v>408</v>
      </c>
      <c r="E17" s="21"/>
      <c r="F17" s="6"/>
      <c r="G17" s="59"/>
      <c r="H17" s="19"/>
      <c r="J17" s="31"/>
      <c r="K17" s="31"/>
      <c r="L17" s="31"/>
    </row>
    <row r="18" spans="1:12" s="5" customFormat="1" ht="15.75" customHeight="1">
      <c r="A18" s="58" t="s">
        <v>33</v>
      </c>
      <c r="B18" s="145"/>
      <c r="C18" s="141"/>
      <c r="D18" s="10" t="s">
        <v>78</v>
      </c>
      <c r="E18" s="21"/>
      <c r="F18" s="6"/>
      <c r="G18" s="59"/>
      <c r="H18" s="19"/>
      <c r="J18" s="31"/>
      <c r="K18" s="31"/>
      <c r="L18" s="31"/>
    </row>
    <row r="19" spans="1:12">
      <c r="A19" s="58"/>
      <c r="B19" s="63"/>
      <c r="C19" s="63"/>
      <c r="D19" s="43"/>
      <c r="E19" s="43"/>
      <c r="F19" s="43"/>
      <c r="G19" s="43"/>
      <c r="H19" s="43"/>
      <c r="J19" s="20"/>
      <c r="K19" s="20"/>
      <c r="L19" s="20"/>
    </row>
    <row r="20" spans="1:12" s="5" customFormat="1">
      <c r="A20" s="58" t="s">
        <v>22</v>
      </c>
      <c r="B20" s="13"/>
      <c r="C20" s="13" t="s">
        <v>189</v>
      </c>
      <c r="D20" s="142" t="s">
        <v>161</v>
      </c>
      <c r="E20" s="68" t="s">
        <v>0</v>
      </c>
      <c r="F20" s="68">
        <v>1</v>
      </c>
      <c r="G20" s="246">
        <v>0</v>
      </c>
      <c r="H20" s="26">
        <f>F20*G20</f>
        <v>0</v>
      </c>
    </row>
    <row r="21" spans="1:12" s="5" customFormat="1">
      <c r="A21" s="58" t="s">
        <v>113</v>
      </c>
      <c r="B21" s="6"/>
      <c r="C21" s="6"/>
      <c r="D21" s="2" t="s">
        <v>112</v>
      </c>
      <c r="E21" s="96"/>
      <c r="F21" s="19"/>
      <c r="G21" s="59"/>
      <c r="H21" s="19"/>
    </row>
    <row r="22" spans="1:12" s="5" customFormat="1">
      <c r="A22" s="58" t="s">
        <v>23</v>
      </c>
      <c r="B22" s="6"/>
      <c r="C22" s="6"/>
      <c r="D22" s="14" t="s">
        <v>436</v>
      </c>
      <c r="E22" s="96"/>
      <c r="F22" s="19"/>
      <c r="G22" s="59"/>
      <c r="H22" s="19"/>
    </row>
    <row r="23" spans="1:12" s="5" customFormat="1">
      <c r="A23" s="58" t="s">
        <v>24</v>
      </c>
      <c r="B23" s="6"/>
      <c r="C23" s="6"/>
      <c r="D23" s="14" t="s">
        <v>435</v>
      </c>
      <c r="E23" s="96"/>
      <c r="F23" s="19"/>
      <c r="G23" s="59"/>
      <c r="H23" s="19"/>
    </row>
    <row r="24" spans="1:12" s="5" customFormat="1">
      <c r="A24" s="58" t="s">
        <v>25</v>
      </c>
      <c r="B24" s="6"/>
      <c r="C24" s="6"/>
      <c r="D24" s="14" t="s">
        <v>437</v>
      </c>
      <c r="E24" s="96"/>
      <c r="F24" s="19"/>
      <c r="G24" s="59"/>
      <c r="H24" s="19"/>
    </row>
    <row r="25" spans="1:12" s="5" customFormat="1">
      <c r="A25" s="58" t="s">
        <v>26</v>
      </c>
      <c r="B25" s="6"/>
      <c r="C25" s="6"/>
      <c r="D25" s="14" t="s">
        <v>164</v>
      </c>
      <c r="E25" s="96"/>
      <c r="F25" s="19"/>
      <c r="G25" s="59"/>
      <c r="H25" s="19"/>
    </row>
    <row r="26" spans="1:12" s="5" customFormat="1">
      <c r="A26" s="58" t="s">
        <v>38</v>
      </c>
      <c r="B26" s="6"/>
      <c r="C26" s="6"/>
      <c r="D26" s="14" t="s">
        <v>402</v>
      </c>
      <c r="E26" s="96"/>
      <c r="F26" s="19"/>
      <c r="G26" s="59"/>
      <c r="H26" s="19"/>
    </row>
    <row r="27" spans="1:12" s="5" customFormat="1" ht="64.5" customHeight="1">
      <c r="A27" s="58" t="s">
        <v>26</v>
      </c>
      <c r="B27" s="6"/>
      <c r="C27" s="6"/>
      <c r="D27" s="14" t="s">
        <v>165</v>
      </c>
      <c r="E27" s="96"/>
      <c r="F27" s="19"/>
      <c r="G27" s="59"/>
      <c r="H27" s="19"/>
    </row>
    <row r="28" spans="1:12" s="5" customFormat="1" ht="76.5">
      <c r="A28" s="58" t="s">
        <v>26</v>
      </c>
      <c r="B28" s="6"/>
      <c r="C28" s="6"/>
      <c r="D28" s="14" t="s">
        <v>166</v>
      </c>
      <c r="E28" s="96"/>
      <c r="F28" s="19"/>
      <c r="G28" s="59"/>
      <c r="H28" s="19"/>
    </row>
    <row r="29" spans="1:12" s="5" customFormat="1">
      <c r="A29" s="58" t="s">
        <v>26</v>
      </c>
      <c r="B29" s="6"/>
      <c r="C29" s="6"/>
      <c r="D29" s="14" t="s">
        <v>167</v>
      </c>
      <c r="E29" s="96"/>
      <c r="F29" s="19"/>
      <c r="G29" s="59"/>
      <c r="H29" s="19"/>
    </row>
    <row r="30" spans="1:12" s="5" customFormat="1" ht="76.5">
      <c r="A30" s="58" t="s">
        <v>39</v>
      </c>
      <c r="B30" s="6"/>
      <c r="C30" s="6"/>
      <c r="D30" s="14" t="s">
        <v>168</v>
      </c>
      <c r="E30" s="96"/>
      <c r="F30" s="19"/>
      <c r="G30" s="59"/>
      <c r="H30" s="19"/>
    </row>
    <row r="31" spans="1:12" s="5" customFormat="1" ht="38.25">
      <c r="A31" s="58" t="s">
        <v>33</v>
      </c>
      <c r="B31" s="6"/>
      <c r="C31" s="6"/>
      <c r="D31" s="14" t="s">
        <v>169</v>
      </c>
      <c r="E31" s="96"/>
      <c r="F31" s="19"/>
      <c r="G31" s="59"/>
      <c r="H31" s="19"/>
    </row>
    <row r="32" spans="1:12" s="5" customFormat="1">
      <c r="A32" s="58"/>
      <c r="B32" s="65"/>
      <c r="C32" s="65"/>
      <c r="D32" s="4"/>
      <c r="E32" s="2"/>
      <c r="F32" s="2"/>
      <c r="G32" s="2"/>
      <c r="H32" s="2"/>
      <c r="J32" s="31"/>
      <c r="K32" s="31"/>
      <c r="L32" s="31"/>
    </row>
    <row r="33" spans="1:12" s="5" customFormat="1">
      <c r="A33" s="58" t="s">
        <v>22</v>
      </c>
      <c r="B33" s="13"/>
      <c r="C33" s="13" t="s">
        <v>191</v>
      </c>
      <c r="D33" s="12" t="s">
        <v>5</v>
      </c>
      <c r="E33" s="68" t="s">
        <v>3</v>
      </c>
      <c r="F33" s="68">
        <v>1</v>
      </c>
      <c r="G33" s="246">
        <v>0</v>
      </c>
      <c r="H33" s="26">
        <f>F33*G33</f>
        <v>0</v>
      </c>
    </row>
    <row r="34" spans="1:12" s="5" customFormat="1">
      <c r="A34" s="58" t="s">
        <v>113</v>
      </c>
      <c r="B34" s="6"/>
      <c r="C34" s="6"/>
      <c r="D34" s="2" t="s">
        <v>112</v>
      </c>
      <c r="E34" s="96"/>
      <c r="F34" s="19"/>
      <c r="G34" s="59"/>
      <c r="H34" s="19"/>
    </row>
    <row r="35" spans="1:12" s="5" customFormat="1" ht="25.5">
      <c r="A35" s="58" t="s">
        <v>23</v>
      </c>
      <c r="B35" s="15"/>
      <c r="C35" s="15"/>
      <c r="D35" s="14" t="s">
        <v>47</v>
      </c>
      <c r="E35" s="21"/>
      <c r="F35" s="6"/>
      <c r="G35" s="28"/>
      <c r="H35" s="28"/>
    </row>
    <row r="36" spans="1:12" s="5" customFormat="1" ht="25.5">
      <c r="A36" s="58" t="s">
        <v>26</v>
      </c>
      <c r="B36" s="15"/>
      <c r="C36" s="15"/>
      <c r="D36" s="14" t="s">
        <v>48</v>
      </c>
      <c r="E36" s="21"/>
      <c r="F36" s="6"/>
      <c r="G36" s="28"/>
      <c r="H36" s="28"/>
    </row>
    <row r="37" spans="1:12" s="5" customFormat="1" ht="63.75">
      <c r="A37" s="58" t="s">
        <v>26</v>
      </c>
      <c r="B37" s="15"/>
      <c r="C37" s="15"/>
      <c r="D37" s="14" t="s">
        <v>49</v>
      </c>
      <c r="E37" s="21"/>
      <c r="F37" s="6"/>
      <c r="G37" s="64"/>
      <c r="H37" s="64"/>
    </row>
    <row r="38" spans="1:12" s="5" customFormat="1" ht="63.75">
      <c r="A38" s="58" t="s">
        <v>26</v>
      </c>
      <c r="B38" s="15"/>
      <c r="C38" s="15"/>
      <c r="D38" s="14" t="s">
        <v>50</v>
      </c>
      <c r="E38" s="21"/>
      <c r="F38" s="6"/>
      <c r="G38" s="64"/>
      <c r="H38" s="64"/>
    </row>
    <row r="39" spans="1:12" s="5" customFormat="1">
      <c r="A39" s="58"/>
      <c r="B39" s="153"/>
      <c r="C39" s="154"/>
      <c r="D39" s="156"/>
      <c r="E39" s="156"/>
      <c r="F39" s="157"/>
      <c r="G39" s="158"/>
      <c r="H39" s="157"/>
      <c r="J39" s="31"/>
      <c r="K39" s="31"/>
      <c r="L39" s="31"/>
    </row>
    <row r="40" spans="1:12" s="5" customFormat="1">
      <c r="A40" s="58" t="s">
        <v>121</v>
      </c>
      <c r="B40" s="110"/>
      <c r="C40" s="3"/>
      <c r="D40" s="67" t="s">
        <v>439</v>
      </c>
      <c r="E40" s="67"/>
      <c r="F40" s="67"/>
      <c r="G40" s="67"/>
      <c r="H40" s="110"/>
    </row>
    <row r="41" spans="1:12" s="5" customFormat="1">
      <c r="A41" s="58" t="s">
        <v>22</v>
      </c>
      <c r="B41" s="16"/>
      <c r="C41" s="16" t="s">
        <v>192</v>
      </c>
      <c r="D41" s="61" t="s">
        <v>199</v>
      </c>
      <c r="E41" s="68" t="s">
        <v>3</v>
      </c>
      <c r="F41" s="68">
        <v>1</v>
      </c>
      <c r="G41" s="246">
        <v>0</v>
      </c>
      <c r="H41" s="26">
        <f>F41*G41</f>
        <v>0</v>
      </c>
    </row>
    <row r="42" spans="1:12" s="5" customFormat="1">
      <c r="A42" s="58" t="s">
        <v>113</v>
      </c>
      <c r="B42" s="65"/>
      <c r="C42" s="65"/>
      <c r="D42" s="2" t="s">
        <v>112</v>
      </c>
      <c r="E42" s="2"/>
      <c r="F42" s="2"/>
      <c r="G42" s="2"/>
      <c r="H42" s="2"/>
      <c r="J42" s="31"/>
      <c r="K42" s="31"/>
      <c r="L42" s="31"/>
    </row>
    <row r="43" spans="1:12" s="5" customFormat="1">
      <c r="A43" s="145" t="s">
        <v>23</v>
      </c>
      <c r="B43" s="6"/>
      <c r="C43" s="6"/>
      <c r="D43" s="106" t="s">
        <v>15</v>
      </c>
      <c r="E43" s="19"/>
      <c r="F43" s="19"/>
      <c r="G43" s="59"/>
      <c r="H43" s="19"/>
    </row>
    <row r="44" spans="1:12" s="5" customFormat="1">
      <c r="A44" s="145" t="s">
        <v>24</v>
      </c>
      <c r="B44" s="6"/>
      <c r="C44" s="6"/>
      <c r="D44" s="102" t="s">
        <v>200</v>
      </c>
      <c r="E44" s="19"/>
      <c r="F44" s="19"/>
      <c r="G44" s="59"/>
      <c r="H44" s="19"/>
    </row>
    <row r="45" spans="1:12" s="5" customFormat="1">
      <c r="A45" s="145" t="s">
        <v>25</v>
      </c>
      <c r="B45" s="6"/>
      <c r="C45" s="6"/>
      <c r="D45" s="102" t="s">
        <v>16</v>
      </c>
      <c r="E45" s="19"/>
      <c r="F45" s="19"/>
      <c r="G45" s="59"/>
      <c r="H45" s="19"/>
    </row>
    <row r="46" spans="1:12" s="5" customFormat="1" ht="25.5">
      <c r="A46" s="145" t="s">
        <v>26</v>
      </c>
      <c r="B46" s="6"/>
      <c r="C46" s="6"/>
      <c r="D46" s="11" t="s">
        <v>65</v>
      </c>
      <c r="E46" s="19"/>
      <c r="F46" s="19"/>
      <c r="G46" s="59"/>
      <c r="H46" s="19"/>
    </row>
    <row r="47" spans="1:12" s="5" customFormat="1" ht="25.5">
      <c r="A47" s="145" t="s">
        <v>26</v>
      </c>
      <c r="B47" s="6"/>
      <c r="C47" s="6"/>
      <c r="D47" s="11" t="s">
        <v>444</v>
      </c>
      <c r="E47" s="19"/>
      <c r="F47" s="19"/>
      <c r="G47" s="59"/>
      <c r="H47" s="19"/>
    </row>
    <row r="48" spans="1:12" s="5" customFormat="1" ht="25.5">
      <c r="A48" s="145" t="s">
        <v>26</v>
      </c>
      <c r="B48" s="6"/>
      <c r="C48" s="6"/>
      <c r="D48" s="11" t="s">
        <v>440</v>
      </c>
      <c r="E48" s="19"/>
      <c r="F48" s="19"/>
      <c r="G48" s="59"/>
      <c r="H48" s="19"/>
    </row>
    <row r="49" spans="1:12" s="5" customFormat="1" ht="25.5">
      <c r="A49" s="145" t="s">
        <v>26</v>
      </c>
      <c r="B49" s="6"/>
      <c r="C49" s="6"/>
      <c r="D49" s="14" t="s">
        <v>508</v>
      </c>
      <c r="E49" s="19"/>
      <c r="F49" s="19"/>
      <c r="G49" s="59"/>
      <c r="H49" s="19"/>
    </row>
    <row r="50" spans="1:12" s="5" customFormat="1" ht="25.5">
      <c r="A50" s="145" t="s">
        <v>59</v>
      </c>
      <c r="B50" s="6"/>
      <c r="C50" s="6"/>
      <c r="D50" s="11" t="s">
        <v>509</v>
      </c>
      <c r="E50" s="19"/>
      <c r="F50" s="19"/>
      <c r="G50" s="59"/>
      <c r="H50" s="19"/>
    </row>
    <row r="51" spans="1:12" s="5" customFormat="1">
      <c r="A51" s="145" t="s">
        <v>60</v>
      </c>
      <c r="B51" s="6"/>
      <c r="C51" s="6"/>
      <c r="D51" s="11" t="s">
        <v>66</v>
      </c>
      <c r="E51" s="19"/>
      <c r="F51" s="19"/>
      <c r="G51" s="59"/>
      <c r="H51" s="19"/>
    </row>
    <row r="52" spans="1:12" s="5" customFormat="1" ht="127.5">
      <c r="A52" s="145" t="s">
        <v>59</v>
      </c>
      <c r="B52" s="6"/>
      <c r="C52" s="6"/>
      <c r="D52" s="11" t="s">
        <v>29</v>
      </c>
      <c r="E52" s="19"/>
      <c r="F52" s="19"/>
      <c r="G52" s="59"/>
      <c r="H52" s="19"/>
    </row>
    <row r="53" spans="1:12" s="5" customFormat="1" ht="76.5">
      <c r="A53" s="145" t="s">
        <v>59</v>
      </c>
      <c r="B53" s="6"/>
      <c r="C53" s="6"/>
      <c r="D53" s="2" t="s">
        <v>30</v>
      </c>
      <c r="E53" s="19"/>
      <c r="F53" s="19"/>
      <c r="G53" s="59"/>
      <c r="H53" s="19"/>
    </row>
    <row r="54" spans="1:12" s="5" customFormat="1" ht="25.5">
      <c r="A54" s="145" t="s">
        <v>33</v>
      </c>
      <c r="B54" s="6"/>
      <c r="C54" s="6"/>
      <c r="D54" s="2" t="s">
        <v>67</v>
      </c>
      <c r="E54" s="96"/>
      <c r="F54" s="19"/>
      <c r="G54" s="19"/>
      <c r="H54" s="19"/>
    </row>
    <row r="55" spans="1:12" s="5" customFormat="1">
      <c r="A55" s="145" t="s">
        <v>31</v>
      </c>
      <c r="B55" s="136"/>
      <c r="C55" s="136"/>
      <c r="D55" s="11" t="s">
        <v>32</v>
      </c>
      <c r="E55" s="130"/>
      <c r="F55" s="130"/>
      <c r="G55" s="130"/>
      <c r="H55" s="130"/>
      <c r="J55" s="31"/>
      <c r="K55" s="31"/>
      <c r="L55" s="31"/>
    </row>
    <row r="56" spans="1:12" s="5" customFormat="1">
      <c r="A56" s="58"/>
      <c r="B56" s="104"/>
      <c r="C56" s="104"/>
      <c r="D56" s="56"/>
      <c r="E56" s="105"/>
      <c r="F56" s="105"/>
      <c r="G56" s="105"/>
      <c r="H56" s="105"/>
      <c r="J56" s="31"/>
      <c r="K56" s="31"/>
      <c r="L56" s="31"/>
    </row>
    <row r="57" spans="1:12" s="5" customFormat="1">
      <c r="A57" s="58" t="s">
        <v>22</v>
      </c>
      <c r="B57" s="16"/>
      <c r="C57" s="16" t="s">
        <v>194</v>
      </c>
      <c r="D57" s="61" t="s">
        <v>220</v>
      </c>
      <c r="E57" s="68" t="s">
        <v>3</v>
      </c>
      <c r="F57" s="68">
        <v>1</v>
      </c>
      <c r="G57" s="246">
        <v>0</v>
      </c>
      <c r="H57" s="26">
        <f>F57*G57</f>
        <v>0</v>
      </c>
    </row>
    <row r="58" spans="1:12" s="5" customFormat="1">
      <c r="A58" s="58" t="s">
        <v>113</v>
      </c>
      <c r="B58" s="6"/>
      <c r="C58" s="6"/>
      <c r="D58" s="2" t="s">
        <v>112</v>
      </c>
      <c r="E58" s="96"/>
      <c r="F58" s="19"/>
      <c r="G58" s="59"/>
      <c r="H58" s="19"/>
    </row>
    <row r="59" spans="1:12" s="5" customFormat="1">
      <c r="A59" s="58" t="s">
        <v>23</v>
      </c>
      <c r="B59" s="15"/>
      <c r="C59" s="15"/>
      <c r="D59" s="113" t="s">
        <v>214</v>
      </c>
      <c r="E59" s="21"/>
      <c r="F59" s="6"/>
      <c r="G59" s="28"/>
      <c r="H59" s="28"/>
    </row>
    <row r="60" spans="1:12" s="5" customFormat="1">
      <c r="A60" s="58" t="s">
        <v>24</v>
      </c>
      <c r="B60" s="15"/>
      <c r="C60" s="15"/>
      <c r="D60" s="102" t="s">
        <v>222</v>
      </c>
      <c r="E60" s="21"/>
      <c r="F60" s="6"/>
      <c r="G60" s="28"/>
      <c r="H60" s="28"/>
    </row>
    <row r="61" spans="1:12" s="5" customFormat="1">
      <c r="A61" s="58" t="s">
        <v>25</v>
      </c>
      <c r="B61" s="15"/>
      <c r="C61" s="15"/>
      <c r="D61" s="102" t="s">
        <v>215</v>
      </c>
      <c r="E61" s="21"/>
      <c r="F61" s="6"/>
      <c r="G61" s="28"/>
      <c r="H61" s="28"/>
    </row>
    <row r="62" spans="1:12" s="5" customFormat="1" ht="25.5">
      <c r="A62" s="58" t="s">
        <v>26</v>
      </c>
      <c r="B62" s="15"/>
      <c r="C62" s="15"/>
      <c r="D62" s="102" t="s">
        <v>236</v>
      </c>
      <c r="E62" s="21"/>
      <c r="F62" s="6"/>
      <c r="G62" s="28"/>
      <c r="H62" s="28"/>
    </row>
    <row r="63" spans="1:12" s="5" customFormat="1" ht="39.75" customHeight="1">
      <c r="A63" s="58" t="s">
        <v>59</v>
      </c>
      <c r="B63" s="15"/>
      <c r="C63" s="15"/>
      <c r="D63" s="114" t="s">
        <v>216</v>
      </c>
      <c r="E63" s="21"/>
      <c r="F63" s="6"/>
      <c r="G63" s="28"/>
      <c r="H63" s="28"/>
    </row>
    <row r="64" spans="1:12" s="5" customFormat="1">
      <c r="A64" s="58" t="s">
        <v>36</v>
      </c>
      <c r="B64" s="15"/>
      <c r="C64" s="15"/>
      <c r="D64" s="11" t="s">
        <v>68</v>
      </c>
      <c r="E64" s="21"/>
      <c r="F64" s="6"/>
      <c r="G64" s="28"/>
      <c r="H64" s="28"/>
    </row>
    <row r="65" spans="1:12" s="5" customFormat="1">
      <c r="A65" s="58" t="s">
        <v>69</v>
      </c>
      <c r="B65" s="15"/>
      <c r="C65" s="15"/>
      <c r="D65" s="11" t="s">
        <v>217</v>
      </c>
      <c r="E65" s="21"/>
      <c r="F65" s="6"/>
      <c r="G65" s="28"/>
      <c r="H65" s="28"/>
    </row>
    <row r="66" spans="1:12" s="5" customFormat="1">
      <c r="A66" s="58" t="s">
        <v>61</v>
      </c>
      <c r="B66" s="15"/>
      <c r="C66" s="15"/>
      <c r="D66" s="10" t="s">
        <v>218</v>
      </c>
      <c r="E66" s="21"/>
      <c r="F66" s="6"/>
      <c r="G66" s="28"/>
      <c r="H66" s="28"/>
    </row>
    <row r="67" spans="1:12" s="5" customFormat="1">
      <c r="A67" s="58" t="s">
        <v>63</v>
      </c>
      <c r="B67" s="15"/>
      <c r="C67" s="15"/>
      <c r="D67" s="10" t="s">
        <v>237</v>
      </c>
      <c r="E67" s="21"/>
      <c r="F67" s="6"/>
      <c r="G67" s="28"/>
      <c r="H67" s="28"/>
    </row>
    <row r="68" spans="1:12" s="5" customFormat="1">
      <c r="A68" s="58" t="s">
        <v>38</v>
      </c>
      <c r="B68" s="15"/>
      <c r="C68" s="15"/>
      <c r="D68" s="10" t="s">
        <v>223</v>
      </c>
      <c r="E68" s="21"/>
      <c r="F68" s="6"/>
      <c r="G68" s="28"/>
      <c r="H68" s="28"/>
    </row>
    <row r="69" spans="1:12" s="5" customFormat="1" ht="25.5">
      <c r="A69" s="58" t="s">
        <v>39</v>
      </c>
      <c r="B69" s="15"/>
      <c r="C69" s="15"/>
      <c r="D69" s="10" t="s">
        <v>71</v>
      </c>
      <c r="E69" s="21"/>
      <c r="F69" s="6"/>
      <c r="G69" s="28"/>
      <c r="H69" s="28"/>
    </row>
    <row r="70" spans="1:12" s="5" customFormat="1" ht="76.5">
      <c r="A70" s="58" t="s">
        <v>31</v>
      </c>
      <c r="B70" s="15"/>
      <c r="C70" s="15"/>
      <c r="D70" s="10" t="s">
        <v>219</v>
      </c>
      <c r="E70" s="21"/>
      <c r="F70" s="6"/>
      <c r="G70" s="28"/>
      <c r="H70" s="28"/>
    </row>
    <row r="71" spans="1:12" s="5" customFormat="1" ht="25.5">
      <c r="A71" s="58" t="s">
        <v>33</v>
      </c>
      <c r="B71" s="15"/>
      <c r="C71" s="15"/>
      <c r="D71" s="10" t="s">
        <v>73</v>
      </c>
      <c r="E71" s="21"/>
      <c r="F71" s="6"/>
      <c r="G71" s="28"/>
      <c r="H71" s="28"/>
    </row>
    <row r="72" spans="1:12" s="5" customFormat="1">
      <c r="A72" s="58" t="s">
        <v>42</v>
      </c>
      <c r="B72" s="15"/>
      <c r="C72" s="15"/>
      <c r="D72" s="10" t="s">
        <v>74</v>
      </c>
      <c r="E72" s="21"/>
      <c r="F72" s="6"/>
      <c r="G72" s="28"/>
      <c r="H72" s="28"/>
    </row>
    <row r="73" spans="1:12" s="5" customFormat="1">
      <c r="A73" s="58"/>
      <c r="B73" s="104"/>
      <c r="C73" s="104"/>
      <c r="D73" s="56"/>
      <c r="E73" s="105"/>
      <c r="F73" s="105"/>
      <c r="G73" s="105"/>
      <c r="H73" s="105"/>
      <c r="J73" s="31"/>
      <c r="K73" s="31"/>
      <c r="L73" s="31"/>
    </row>
    <row r="74" spans="1:12" s="5" customFormat="1">
      <c r="A74" s="58" t="s">
        <v>22</v>
      </c>
      <c r="B74" s="16"/>
      <c r="C74" s="16" t="s">
        <v>193</v>
      </c>
      <c r="D74" s="61" t="s">
        <v>221</v>
      </c>
      <c r="E74" s="68" t="s">
        <v>3</v>
      </c>
      <c r="F74" s="68">
        <v>1</v>
      </c>
      <c r="G74" s="246">
        <v>0</v>
      </c>
      <c r="H74" s="26">
        <f>F74*G74</f>
        <v>0</v>
      </c>
    </row>
    <row r="75" spans="1:12" s="5" customFormat="1">
      <c r="A75" s="58" t="s">
        <v>113</v>
      </c>
      <c r="B75" s="6"/>
      <c r="C75" s="6"/>
      <c r="D75" s="2" t="s">
        <v>112</v>
      </c>
      <c r="E75" s="96"/>
      <c r="F75" s="19"/>
      <c r="G75" s="59"/>
      <c r="H75" s="19"/>
    </row>
    <row r="76" spans="1:12" s="5" customFormat="1">
      <c r="A76" s="58" t="s">
        <v>23</v>
      </c>
      <c r="B76" s="6"/>
      <c r="C76" s="6"/>
      <c r="D76" s="106" t="s">
        <v>201</v>
      </c>
      <c r="E76" s="96"/>
      <c r="F76" s="19"/>
      <c r="G76" s="59"/>
      <c r="H76" s="19"/>
    </row>
    <row r="77" spans="1:12" s="5" customFormat="1">
      <c r="A77" s="58" t="s">
        <v>24</v>
      </c>
      <c r="B77" s="6"/>
      <c r="C77" s="6"/>
      <c r="D77" s="102" t="s">
        <v>8</v>
      </c>
      <c r="E77" s="96"/>
      <c r="F77" s="19"/>
      <c r="G77" s="59"/>
      <c r="H77" s="19"/>
    </row>
    <row r="78" spans="1:12" s="5" customFormat="1" ht="63.75">
      <c r="A78" s="58" t="s">
        <v>26</v>
      </c>
      <c r="B78" s="6"/>
      <c r="C78" s="6"/>
      <c r="D78" s="106" t="s">
        <v>202</v>
      </c>
      <c r="E78" s="96"/>
      <c r="F78" s="19"/>
      <c r="G78" s="59"/>
      <c r="H78" s="19"/>
    </row>
    <row r="79" spans="1:12" s="5" customFormat="1">
      <c r="A79" s="58" t="s">
        <v>31</v>
      </c>
      <c r="B79" s="6"/>
      <c r="C79" s="6"/>
      <c r="D79" s="107" t="s">
        <v>203</v>
      </c>
      <c r="E79" s="96"/>
      <c r="F79" s="19"/>
      <c r="G79" s="59"/>
      <c r="H79" s="19"/>
    </row>
    <row r="80" spans="1:12" s="5" customFormat="1" ht="25.5">
      <c r="A80" s="58" t="s">
        <v>33</v>
      </c>
      <c r="B80" s="6"/>
      <c r="C80" s="6"/>
      <c r="D80" s="106" t="s">
        <v>204</v>
      </c>
      <c r="E80" s="96"/>
      <c r="F80" s="19"/>
      <c r="G80" s="59"/>
      <c r="H80" s="19"/>
    </row>
    <row r="81" spans="1:12" s="5" customFormat="1">
      <c r="A81" s="58"/>
      <c r="B81" s="15"/>
      <c r="C81" s="15"/>
      <c r="D81" s="2"/>
      <c r="E81" s="21"/>
      <c r="F81" s="6"/>
      <c r="G81" s="28"/>
      <c r="H81" s="28"/>
    </row>
    <row r="82" spans="1:12" s="5" customFormat="1">
      <c r="A82" s="58" t="s">
        <v>22</v>
      </c>
      <c r="B82" s="16"/>
      <c r="C82" s="16" t="s">
        <v>195</v>
      </c>
      <c r="D82" s="61" t="s">
        <v>249</v>
      </c>
      <c r="E82" s="68" t="s">
        <v>0</v>
      </c>
      <c r="F82" s="68">
        <v>1</v>
      </c>
      <c r="G82" s="246">
        <v>0</v>
      </c>
      <c r="H82" s="26">
        <f>F82*G82</f>
        <v>0</v>
      </c>
      <c r="J82" s="31"/>
      <c r="K82" s="31"/>
      <c r="L82" s="31"/>
    </row>
    <row r="83" spans="1:12" s="5" customFormat="1">
      <c r="A83" s="58" t="s">
        <v>113</v>
      </c>
      <c r="B83" s="65"/>
      <c r="C83" s="65"/>
      <c r="D83" s="2" t="s">
        <v>112</v>
      </c>
      <c r="E83" s="2"/>
      <c r="F83" s="2"/>
      <c r="G83" s="2"/>
      <c r="H83" s="2"/>
      <c r="J83" s="31"/>
      <c r="K83" s="31"/>
      <c r="L83" s="31"/>
    </row>
    <row r="84" spans="1:12" s="5" customFormat="1">
      <c r="A84" s="58" t="s">
        <v>23</v>
      </c>
      <c r="B84" s="65"/>
      <c r="C84" s="65"/>
      <c r="D84" s="18" t="s">
        <v>250</v>
      </c>
      <c r="E84" s="2"/>
      <c r="F84" s="2"/>
      <c r="G84" s="2"/>
      <c r="H84" s="2"/>
      <c r="J84" s="31"/>
      <c r="K84" s="31"/>
      <c r="L84" s="31"/>
    </row>
    <row r="85" spans="1:12" s="5" customFormat="1">
      <c r="A85" s="58" t="s">
        <v>24</v>
      </c>
      <c r="B85" s="65"/>
      <c r="C85" s="65"/>
      <c r="D85" s="2" t="s">
        <v>253</v>
      </c>
      <c r="E85" s="2"/>
      <c r="F85" s="2"/>
      <c r="G85" s="2"/>
      <c r="H85" s="2"/>
      <c r="J85" s="31"/>
      <c r="K85" s="31"/>
      <c r="L85" s="31"/>
    </row>
    <row r="86" spans="1:12" s="5" customFormat="1">
      <c r="A86" s="58" t="s">
        <v>25</v>
      </c>
      <c r="B86" s="65"/>
      <c r="C86" s="65"/>
      <c r="D86" s="1" t="s">
        <v>242</v>
      </c>
      <c r="E86" s="2"/>
      <c r="F86" s="2"/>
      <c r="G86" s="2"/>
      <c r="H86" s="2"/>
      <c r="J86" s="31"/>
      <c r="K86" s="31"/>
      <c r="L86" s="31"/>
    </row>
    <row r="87" spans="1:12" s="5" customFormat="1" ht="38.25">
      <c r="A87" s="58" t="s">
        <v>26</v>
      </c>
      <c r="B87" s="65"/>
      <c r="C87" s="65"/>
      <c r="D87" s="2" t="s">
        <v>243</v>
      </c>
      <c r="E87" s="2"/>
      <c r="F87" s="2"/>
      <c r="G87" s="2"/>
      <c r="H87" s="2"/>
      <c r="J87" s="31"/>
      <c r="K87" s="31"/>
      <c r="L87" s="31"/>
    </row>
    <row r="88" spans="1:12" s="5" customFormat="1">
      <c r="A88" s="58" t="s">
        <v>36</v>
      </c>
      <c r="B88" s="65"/>
      <c r="C88" s="65"/>
      <c r="D88" s="9" t="s">
        <v>244</v>
      </c>
      <c r="E88" s="2"/>
      <c r="F88" s="2"/>
      <c r="G88" s="2"/>
      <c r="H88" s="2"/>
      <c r="J88" s="31"/>
      <c r="K88" s="31"/>
      <c r="L88" s="31"/>
    </row>
    <row r="89" spans="1:12" s="5" customFormat="1">
      <c r="A89" s="58" t="s">
        <v>69</v>
      </c>
      <c r="B89" s="65"/>
      <c r="C89" s="65"/>
      <c r="D89" s="2" t="s">
        <v>64</v>
      </c>
      <c r="E89" s="2"/>
      <c r="F89" s="2"/>
      <c r="G89" s="2"/>
      <c r="H89" s="2"/>
      <c r="J89" s="31"/>
      <c r="K89" s="31"/>
      <c r="L89" s="31"/>
    </row>
    <row r="90" spans="1:12" s="5" customFormat="1">
      <c r="A90" s="58" t="s">
        <v>61</v>
      </c>
      <c r="B90" s="65"/>
      <c r="C90" s="65"/>
      <c r="D90" s="11" t="s">
        <v>62</v>
      </c>
      <c r="E90" s="2"/>
      <c r="F90" s="2"/>
      <c r="G90" s="2"/>
      <c r="H90" s="2"/>
      <c r="J90" s="31"/>
      <c r="K90" s="31"/>
      <c r="L90" s="31"/>
    </row>
    <row r="91" spans="1:12" s="5" customFormat="1">
      <c r="A91" s="58" t="s">
        <v>38</v>
      </c>
      <c r="B91" s="65"/>
      <c r="C91" s="65"/>
      <c r="D91" s="9" t="s">
        <v>245</v>
      </c>
      <c r="E91" s="2"/>
      <c r="F91" s="2"/>
      <c r="G91" s="2"/>
      <c r="H91" s="2"/>
      <c r="J91" s="31"/>
      <c r="K91" s="31"/>
      <c r="L91" s="31"/>
    </row>
    <row r="92" spans="1:12" s="5" customFormat="1">
      <c r="A92" s="58" t="s">
        <v>63</v>
      </c>
      <c r="B92" s="65"/>
      <c r="C92" s="65"/>
      <c r="D92" s="9" t="s">
        <v>210</v>
      </c>
      <c r="E92" s="2"/>
      <c r="F92" s="2"/>
      <c r="G92" s="2"/>
      <c r="H92" s="2"/>
      <c r="J92" s="31"/>
      <c r="K92" s="31"/>
      <c r="L92" s="31"/>
    </row>
    <row r="93" spans="1:12" s="5" customFormat="1">
      <c r="A93" s="58" t="s">
        <v>56</v>
      </c>
      <c r="B93" s="65"/>
      <c r="C93" s="65"/>
      <c r="D93" s="9" t="s">
        <v>211</v>
      </c>
      <c r="E93" s="2"/>
      <c r="F93" s="2"/>
      <c r="G93" s="2"/>
      <c r="H93" s="2"/>
      <c r="J93" s="31"/>
      <c r="K93" s="31"/>
      <c r="L93" s="31"/>
    </row>
    <row r="94" spans="1:12" s="5" customFormat="1" ht="51">
      <c r="A94" s="58" t="s">
        <v>39</v>
      </c>
      <c r="B94" s="65"/>
      <c r="C94" s="65"/>
      <c r="D94" s="9" t="s">
        <v>127</v>
      </c>
      <c r="E94" s="2"/>
      <c r="F94" s="2"/>
      <c r="G94" s="2"/>
      <c r="H94" s="2"/>
      <c r="J94" s="31"/>
      <c r="K94" s="31"/>
      <c r="L94" s="31"/>
    </row>
    <row r="95" spans="1:12" s="5" customFormat="1" ht="51">
      <c r="A95" s="58" t="s">
        <v>31</v>
      </c>
      <c r="B95" s="65"/>
      <c r="C95" s="65"/>
      <c r="D95" s="9" t="s">
        <v>123</v>
      </c>
      <c r="E95" s="2"/>
      <c r="F95" s="2"/>
      <c r="G95" s="2"/>
      <c r="H95" s="2"/>
      <c r="J95" s="31"/>
      <c r="K95" s="31"/>
      <c r="L95" s="31"/>
    </row>
    <row r="96" spans="1:12" s="5" customFormat="1" ht="25.5">
      <c r="A96" s="58" t="s">
        <v>33</v>
      </c>
      <c r="B96" s="65"/>
      <c r="C96" s="65"/>
      <c r="D96" s="9" t="s">
        <v>124</v>
      </c>
      <c r="E96" s="2"/>
      <c r="F96" s="2"/>
      <c r="G96" s="2"/>
      <c r="H96" s="2"/>
      <c r="J96" s="31"/>
      <c r="K96" s="31"/>
      <c r="L96" s="31"/>
    </row>
    <row r="97" spans="1:12" s="5" customFormat="1">
      <c r="A97" s="58" t="s">
        <v>42</v>
      </c>
      <c r="B97" s="65"/>
      <c r="C97" s="65"/>
      <c r="D97" s="9" t="s">
        <v>246</v>
      </c>
      <c r="E97" s="2"/>
      <c r="F97" s="2"/>
      <c r="G97" s="2"/>
      <c r="H97" s="2"/>
      <c r="J97" s="31"/>
      <c r="K97" s="31"/>
      <c r="L97" s="31"/>
    </row>
    <row r="98" spans="1:12" s="5" customFormat="1">
      <c r="A98" s="58"/>
      <c r="B98" s="15"/>
      <c r="C98" s="15"/>
      <c r="D98" s="14"/>
      <c r="E98" s="21"/>
      <c r="F98" s="6"/>
      <c r="G98" s="28"/>
      <c r="H98" s="28"/>
    </row>
    <row r="99" spans="1:12" s="5" customFormat="1">
      <c r="A99" s="58" t="s">
        <v>22</v>
      </c>
      <c r="B99" s="16"/>
      <c r="C99" s="16" t="s">
        <v>457</v>
      </c>
      <c r="D99" s="61" t="s">
        <v>442</v>
      </c>
      <c r="E99" s="68" t="s">
        <v>3</v>
      </c>
      <c r="F99" s="68">
        <v>2</v>
      </c>
      <c r="G99" s="246">
        <v>0</v>
      </c>
      <c r="H99" s="26">
        <f>F99*G99</f>
        <v>0</v>
      </c>
    </row>
    <row r="100" spans="1:12" s="5" customFormat="1">
      <c r="A100" s="58" t="s">
        <v>113</v>
      </c>
      <c r="B100" s="65"/>
      <c r="C100" s="65"/>
      <c r="D100" s="2" t="s">
        <v>112</v>
      </c>
      <c r="E100" s="2"/>
      <c r="F100" s="2"/>
      <c r="G100" s="2"/>
      <c r="H100" s="2"/>
      <c r="J100" s="31"/>
      <c r="K100" s="31"/>
      <c r="L100" s="31"/>
    </row>
    <row r="101" spans="1:12" s="5" customFormat="1">
      <c r="A101" s="145" t="s">
        <v>23</v>
      </c>
      <c r="B101" s="6"/>
      <c r="C101" s="6"/>
      <c r="D101" s="106" t="s">
        <v>15</v>
      </c>
      <c r="E101" s="19"/>
      <c r="F101" s="19"/>
      <c r="G101" s="59"/>
      <c r="H101" s="19"/>
    </row>
    <row r="102" spans="1:12" s="5" customFormat="1">
      <c r="A102" s="145" t="s">
        <v>24</v>
      </c>
      <c r="B102" s="6"/>
      <c r="C102" s="6"/>
      <c r="D102" s="102" t="s">
        <v>461</v>
      </c>
      <c r="E102" s="19"/>
      <c r="F102" s="19"/>
      <c r="G102" s="59"/>
      <c r="H102" s="19"/>
    </row>
    <row r="103" spans="1:12" s="5" customFormat="1">
      <c r="A103" s="145" t="s">
        <v>25</v>
      </c>
      <c r="B103" s="6"/>
      <c r="C103" s="6"/>
      <c r="D103" s="102" t="s">
        <v>16</v>
      </c>
      <c r="E103" s="19"/>
      <c r="F103" s="19"/>
      <c r="G103" s="59"/>
      <c r="H103" s="19"/>
    </row>
    <row r="104" spans="1:12" s="5" customFormat="1" ht="25.5">
      <c r="A104" s="145" t="s">
        <v>26</v>
      </c>
      <c r="B104" s="6"/>
      <c r="C104" s="6"/>
      <c r="D104" s="11" t="s">
        <v>65</v>
      </c>
      <c r="E104" s="19"/>
      <c r="F104" s="19"/>
      <c r="G104" s="59"/>
      <c r="H104" s="19"/>
    </row>
    <row r="105" spans="1:12" s="5" customFormat="1" ht="25.5">
      <c r="A105" s="145" t="s">
        <v>26</v>
      </c>
      <c r="B105" s="6"/>
      <c r="C105" s="6"/>
      <c r="D105" s="11" t="s">
        <v>443</v>
      </c>
      <c r="E105" s="19"/>
      <c r="F105" s="19"/>
      <c r="G105" s="59"/>
      <c r="H105" s="19"/>
    </row>
    <row r="106" spans="1:12" s="5" customFormat="1" ht="38.25">
      <c r="A106" s="145" t="s">
        <v>26</v>
      </c>
      <c r="B106" s="6"/>
      <c r="C106" s="6"/>
      <c r="D106" s="11" t="s">
        <v>446</v>
      </c>
      <c r="E106" s="19"/>
      <c r="F106" s="19"/>
      <c r="G106" s="59"/>
      <c r="H106" s="19"/>
    </row>
    <row r="107" spans="1:12" s="5" customFormat="1" ht="25.5">
      <c r="A107" s="145" t="s">
        <v>26</v>
      </c>
      <c r="B107" s="6"/>
      <c r="C107" s="6"/>
      <c r="D107" s="14" t="s">
        <v>508</v>
      </c>
      <c r="E107" s="19"/>
      <c r="F107" s="19"/>
      <c r="G107" s="59"/>
      <c r="H107" s="19"/>
    </row>
    <row r="108" spans="1:12" s="5" customFormat="1" ht="25.5">
      <c r="A108" s="145" t="s">
        <v>26</v>
      </c>
      <c r="B108" s="6"/>
      <c r="C108" s="6"/>
      <c r="D108" s="11" t="s">
        <v>509</v>
      </c>
      <c r="E108" s="19"/>
      <c r="F108" s="19"/>
      <c r="G108" s="59"/>
      <c r="H108" s="19"/>
    </row>
    <row r="109" spans="1:12" s="5" customFormat="1">
      <c r="A109" s="145" t="s">
        <v>60</v>
      </c>
      <c r="B109" s="6"/>
      <c r="C109" s="6"/>
      <c r="D109" s="11" t="s">
        <v>66</v>
      </c>
      <c r="E109" s="19"/>
      <c r="F109" s="19"/>
      <c r="G109" s="59"/>
      <c r="H109" s="19"/>
    </row>
    <row r="110" spans="1:12" s="5" customFormat="1" ht="127.5">
      <c r="A110" s="145" t="s">
        <v>59</v>
      </c>
      <c r="B110" s="6"/>
      <c r="C110" s="6"/>
      <c r="D110" s="11" t="s">
        <v>29</v>
      </c>
      <c r="E110" s="19"/>
      <c r="F110" s="19"/>
      <c r="G110" s="59"/>
      <c r="H110" s="19"/>
    </row>
    <row r="111" spans="1:12" s="5" customFormat="1" ht="76.5">
      <c r="A111" s="145" t="s">
        <v>59</v>
      </c>
      <c r="B111" s="6"/>
      <c r="C111" s="6"/>
      <c r="D111" s="2" t="s">
        <v>30</v>
      </c>
      <c r="E111" s="19"/>
      <c r="F111" s="19"/>
      <c r="G111" s="59"/>
      <c r="H111" s="19"/>
    </row>
    <row r="112" spans="1:12" s="5" customFormat="1" ht="38.25">
      <c r="A112" s="145" t="s">
        <v>33</v>
      </c>
      <c r="B112" s="6"/>
      <c r="C112" s="6"/>
      <c r="D112" s="2" t="s">
        <v>456</v>
      </c>
      <c r="E112" s="96"/>
      <c r="F112" s="19"/>
      <c r="G112" s="19"/>
      <c r="H112" s="19"/>
    </row>
    <row r="113" spans="1:12" s="5" customFormat="1">
      <c r="A113" s="145" t="s">
        <v>31</v>
      </c>
      <c r="B113" s="136"/>
      <c r="C113" s="136"/>
      <c r="D113" s="11" t="s">
        <v>32</v>
      </c>
      <c r="E113" s="130"/>
      <c r="F113" s="130"/>
      <c r="G113" s="130"/>
      <c r="H113" s="130"/>
      <c r="J113" s="31"/>
      <c r="K113" s="31"/>
      <c r="L113" s="31"/>
    </row>
    <row r="114" spans="1:12" s="5" customFormat="1">
      <c r="A114" s="58"/>
      <c r="B114" s="15"/>
      <c r="C114" s="15"/>
      <c r="D114" s="14"/>
      <c r="E114" s="21"/>
      <c r="F114" s="6"/>
      <c r="G114" s="28"/>
      <c r="H114" s="28"/>
    </row>
    <row r="115" spans="1:12" s="5" customFormat="1">
      <c r="A115" s="58" t="s">
        <v>22</v>
      </c>
      <c r="B115" s="16"/>
      <c r="C115" s="16" t="s">
        <v>458</v>
      </c>
      <c r="D115" s="61" t="s">
        <v>459</v>
      </c>
      <c r="E115" s="68" t="s">
        <v>3</v>
      </c>
      <c r="F115" s="68">
        <v>2</v>
      </c>
      <c r="G115" s="246">
        <v>0</v>
      </c>
      <c r="H115" s="26">
        <f>F115*G115</f>
        <v>0</v>
      </c>
    </row>
    <row r="116" spans="1:12" s="5" customFormat="1">
      <c r="A116" s="58" t="s">
        <v>113</v>
      </c>
      <c r="B116" s="65"/>
      <c r="C116" s="65"/>
      <c r="D116" s="2" t="s">
        <v>112</v>
      </c>
      <c r="E116" s="2"/>
      <c r="F116" s="2"/>
      <c r="G116" s="2"/>
      <c r="H116" s="2"/>
      <c r="J116" s="31"/>
      <c r="K116" s="31"/>
      <c r="L116" s="31"/>
    </row>
    <row r="117" spans="1:12" s="5" customFormat="1">
      <c r="A117" s="145" t="s">
        <v>23</v>
      </c>
      <c r="B117" s="6"/>
      <c r="C117" s="6"/>
      <c r="D117" s="106" t="s">
        <v>460</v>
      </c>
      <c r="E117" s="19"/>
      <c r="F117" s="19"/>
      <c r="G117" s="59"/>
      <c r="H117" s="19"/>
    </row>
    <row r="118" spans="1:12" s="5" customFormat="1">
      <c r="A118" s="145" t="s">
        <v>24</v>
      </c>
      <c r="B118" s="6"/>
      <c r="C118" s="6"/>
      <c r="D118" s="102" t="s">
        <v>461</v>
      </c>
      <c r="E118" s="19"/>
      <c r="F118" s="19"/>
      <c r="G118" s="59"/>
      <c r="H118" s="19"/>
    </row>
    <row r="119" spans="1:12" s="5" customFormat="1">
      <c r="A119" s="145" t="s">
        <v>25</v>
      </c>
      <c r="B119" s="6"/>
      <c r="C119" s="6"/>
      <c r="D119" s="102" t="s">
        <v>462</v>
      </c>
      <c r="E119" s="19"/>
      <c r="F119" s="19"/>
      <c r="G119" s="59"/>
      <c r="H119" s="19"/>
    </row>
    <row r="120" spans="1:12" s="5" customFormat="1" ht="25.5">
      <c r="A120" s="58" t="s">
        <v>26</v>
      </c>
      <c r="B120" s="97"/>
      <c r="C120" s="97"/>
      <c r="D120" s="127" t="s">
        <v>463</v>
      </c>
      <c r="E120" s="98"/>
      <c r="F120" s="98"/>
      <c r="G120" s="28"/>
      <c r="H120" s="28"/>
    </row>
    <row r="121" spans="1:12" s="5" customFormat="1">
      <c r="A121" s="58" t="s">
        <v>33</v>
      </c>
      <c r="B121" s="97"/>
      <c r="C121" s="97"/>
      <c r="D121" s="125" t="s">
        <v>464</v>
      </c>
      <c r="E121" s="98"/>
      <c r="F121" s="98"/>
      <c r="G121" s="28"/>
      <c r="H121" s="28"/>
    </row>
    <row r="122" spans="1:12" s="5" customFormat="1">
      <c r="A122" s="58" t="s">
        <v>31</v>
      </c>
      <c r="B122" s="97"/>
      <c r="C122" s="97"/>
      <c r="D122" s="128" t="s">
        <v>9</v>
      </c>
      <c r="E122" s="98"/>
      <c r="F122" s="98"/>
      <c r="G122" s="28"/>
      <c r="H122" s="28"/>
    </row>
    <row r="123" spans="1:12">
      <c r="A123" s="58"/>
      <c r="B123" s="121"/>
      <c r="C123" s="121"/>
      <c r="D123" s="45"/>
      <c r="E123" s="122"/>
      <c r="F123" s="122"/>
      <c r="G123" s="122"/>
      <c r="H123" s="122"/>
      <c r="J123" s="20"/>
      <c r="K123" s="20"/>
      <c r="L123" s="20"/>
    </row>
    <row r="124" spans="1:12" s="5" customFormat="1">
      <c r="A124" s="58" t="s">
        <v>22</v>
      </c>
      <c r="B124" s="16"/>
      <c r="C124" s="16" t="s">
        <v>238</v>
      </c>
      <c r="D124" s="61" t="s">
        <v>240</v>
      </c>
      <c r="E124" s="68" t="s">
        <v>3</v>
      </c>
      <c r="F124" s="68">
        <v>2</v>
      </c>
      <c r="G124" s="246">
        <v>0</v>
      </c>
      <c r="H124" s="26">
        <f>F124*G124</f>
        <v>0</v>
      </c>
    </row>
    <row r="125" spans="1:12" s="5" customFormat="1">
      <c r="A125" s="58" t="s">
        <v>113</v>
      </c>
      <c r="B125" s="6"/>
      <c r="C125" s="6"/>
      <c r="D125" s="2" t="s">
        <v>112</v>
      </c>
      <c r="E125" s="96"/>
      <c r="F125" s="19"/>
      <c r="G125" s="59"/>
      <c r="H125" s="19"/>
    </row>
    <row r="126" spans="1:12" s="5" customFormat="1">
      <c r="A126" s="58" t="s">
        <v>23</v>
      </c>
      <c r="B126" s="15"/>
      <c r="C126" s="15"/>
      <c r="D126" s="113" t="s">
        <v>214</v>
      </c>
      <c r="E126" s="21"/>
      <c r="F126" s="6"/>
      <c r="G126" s="28"/>
      <c r="H126" s="28"/>
    </row>
    <row r="127" spans="1:12" s="5" customFormat="1">
      <c r="A127" s="58" t="s">
        <v>24</v>
      </c>
      <c r="B127" s="15"/>
      <c r="C127" s="15"/>
      <c r="D127" s="102" t="s">
        <v>222</v>
      </c>
      <c r="E127" s="21"/>
      <c r="F127" s="6"/>
      <c r="G127" s="28"/>
      <c r="H127" s="28"/>
    </row>
    <row r="128" spans="1:12" s="5" customFormat="1">
      <c r="A128" s="58" t="s">
        <v>25</v>
      </c>
      <c r="B128" s="15"/>
      <c r="C128" s="15"/>
      <c r="D128" s="102" t="s">
        <v>215</v>
      </c>
      <c r="E128" s="21"/>
      <c r="F128" s="6"/>
      <c r="G128" s="28"/>
      <c r="H128" s="28"/>
    </row>
    <row r="129" spans="1:12" s="5" customFormat="1" ht="25.5">
      <c r="A129" s="58" t="s">
        <v>26</v>
      </c>
      <c r="B129" s="15"/>
      <c r="C129" s="15"/>
      <c r="D129" s="102" t="s">
        <v>236</v>
      </c>
      <c r="E129" s="21"/>
      <c r="F129" s="6"/>
      <c r="G129" s="28"/>
      <c r="H129" s="28"/>
    </row>
    <row r="130" spans="1:12" s="5" customFormat="1" ht="39.75" customHeight="1">
      <c r="A130" s="58" t="s">
        <v>59</v>
      </c>
      <c r="B130" s="15"/>
      <c r="C130" s="15"/>
      <c r="D130" s="114" t="s">
        <v>216</v>
      </c>
      <c r="E130" s="21"/>
      <c r="F130" s="6"/>
      <c r="G130" s="28"/>
      <c r="H130" s="28"/>
    </row>
    <row r="131" spans="1:12" s="5" customFormat="1">
      <c r="A131" s="58" t="s">
        <v>36</v>
      </c>
      <c r="B131" s="15"/>
      <c r="C131" s="15"/>
      <c r="D131" s="11" t="s">
        <v>68</v>
      </c>
      <c r="E131" s="21"/>
      <c r="F131" s="6"/>
      <c r="G131" s="28"/>
      <c r="H131" s="28"/>
    </row>
    <row r="132" spans="1:12" s="5" customFormat="1">
      <c r="A132" s="58" t="s">
        <v>69</v>
      </c>
      <c r="B132" s="15"/>
      <c r="C132" s="15"/>
      <c r="D132" s="11" t="s">
        <v>217</v>
      </c>
      <c r="E132" s="21"/>
      <c r="F132" s="6"/>
      <c r="G132" s="28"/>
      <c r="H132" s="28"/>
    </row>
    <row r="133" spans="1:12" s="5" customFormat="1">
      <c r="A133" s="58" t="s">
        <v>61</v>
      </c>
      <c r="B133" s="15"/>
      <c r="C133" s="15"/>
      <c r="D133" s="10" t="s">
        <v>218</v>
      </c>
      <c r="E133" s="21"/>
      <c r="F133" s="6"/>
      <c r="G133" s="28"/>
      <c r="H133" s="28"/>
    </row>
    <row r="134" spans="1:12" s="5" customFormat="1">
      <c r="A134" s="58" t="s">
        <v>63</v>
      </c>
      <c r="B134" s="15"/>
      <c r="C134" s="15"/>
      <c r="D134" s="10" t="s">
        <v>237</v>
      </c>
      <c r="E134" s="21"/>
      <c r="F134" s="6"/>
      <c r="G134" s="28"/>
      <c r="H134" s="28"/>
    </row>
    <row r="135" spans="1:12" s="5" customFormat="1">
      <c r="A135" s="58" t="s">
        <v>38</v>
      </c>
      <c r="B135" s="15"/>
      <c r="C135" s="15"/>
      <c r="D135" s="10" t="s">
        <v>223</v>
      </c>
      <c r="E135" s="21"/>
      <c r="F135" s="6"/>
      <c r="G135" s="28"/>
      <c r="H135" s="28"/>
    </row>
    <row r="136" spans="1:12" s="5" customFormat="1" ht="25.5">
      <c r="A136" s="58" t="s">
        <v>39</v>
      </c>
      <c r="B136" s="15"/>
      <c r="C136" s="15"/>
      <c r="D136" s="10" t="s">
        <v>71</v>
      </c>
      <c r="E136" s="21"/>
      <c r="F136" s="6"/>
      <c r="G136" s="28"/>
      <c r="H136" s="28"/>
    </row>
    <row r="137" spans="1:12" s="5" customFormat="1" ht="76.5">
      <c r="A137" s="58" t="s">
        <v>31</v>
      </c>
      <c r="B137" s="15"/>
      <c r="C137" s="15"/>
      <c r="D137" s="10" t="s">
        <v>219</v>
      </c>
      <c r="E137" s="21"/>
      <c r="F137" s="6"/>
      <c r="G137" s="28"/>
      <c r="H137" s="28"/>
    </row>
    <row r="138" spans="1:12" s="5" customFormat="1" ht="25.5">
      <c r="A138" s="58" t="s">
        <v>33</v>
      </c>
      <c r="B138" s="15"/>
      <c r="C138" s="15"/>
      <c r="D138" s="10" t="s">
        <v>73</v>
      </c>
      <c r="E138" s="21"/>
      <c r="F138" s="6"/>
      <c r="G138" s="28"/>
      <c r="H138" s="28"/>
    </row>
    <row r="139" spans="1:12" s="5" customFormat="1">
      <c r="A139" s="58" t="s">
        <v>42</v>
      </c>
      <c r="B139" s="15"/>
      <c r="C139" s="15"/>
      <c r="D139" s="10" t="s">
        <v>74</v>
      </c>
      <c r="E139" s="21"/>
      <c r="F139" s="6"/>
      <c r="G139" s="28"/>
      <c r="H139" s="28"/>
    </row>
    <row r="140" spans="1:12" s="5" customFormat="1">
      <c r="A140" s="58"/>
      <c r="B140" s="104"/>
      <c r="C140" s="104"/>
      <c r="D140" s="56"/>
      <c r="E140" s="105"/>
      <c r="F140" s="105"/>
      <c r="G140" s="105"/>
      <c r="H140" s="105"/>
      <c r="J140" s="31"/>
      <c r="K140" s="31"/>
      <c r="L140" s="31"/>
    </row>
    <row r="141" spans="1:12" s="5" customFormat="1">
      <c r="A141" s="58" t="s">
        <v>22</v>
      </c>
      <c r="B141" s="16"/>
      <c r="C141" s="16" t="s">
        <v>239</v>
      </c>
      <c r="D141" s="61" t="s">
        <v>241</v>
      </c>
      <c r="E141" s="68" t="s">
        <v>3</v>
      </c>
      <c r="F141" s="68">
        <v>2</v>
      </c>
      <c r="G141" s="246">
        <v>0</v>
      </c>
      <c r="H141" s="26">
        <f>F141*G141</f>
        <v>0</v>
      </c>
    </row>
    <row r="142" spans="1:12" s="5" customFormat="1">
      <c r="A142" s="58" t="s">
        <v>113</v>
      </c>
      <c r="B142" s="6"/>
      <c r="C142" s="6"/>
      <c r="D142" s="2" t="s">
        <v>112</v>
      </c>
      <c r="E142" s="96"/>
      <c r="F142" s="19"/>
      <c r="G142" s="59"/>
      <c r="H142" s="19"/>
    </row>
    <row r="143" spans="1:12" s="5" customFormat="1">
      <c r="A143" s="58" t="s">
        <v>23</v>
      </c>
      <c r="B143" s="6"/>
      <c r="C143" s="6"/>
      <c r="D143" s="106" t="s">
        <v>201</v>
      </c>
      <c r="E143" s="96"/>
      <c r="F143" s="19"/>
      <c r="G143" s="59"/>
      <c r="H143" s="19"/>
    </row>
    <row r="144" spans="1:12" s="5" customFormat="1">
      <c r="A144" s="58" t="s">
        <v>24</v>
      </c>
      <c r="B144" s="6"/>
      <c r="C144" s="6"/>
      <c r="D144" s="102" t="s">
        <v>8</v>
      </c>
      <c r="E144" s="96"/>
      <c r="F144" s="19"/>
      <c r="G144" s="59"/>
      <c r="H144" s="19"/>
    </row>
    <row r="145" spans="1:12" s="5" customFormat="1" ht="63.75">
      <c r="A145" s="58" t="s">
        <v>26</v>
      </c>
      <c r="B145" s="6"/>
      <c r="C145" s="6"/>
      <c r="D145" s="106" t="s">
        <v>202</v>
      </c>
      <c r="E145" s="96"/>
      <c r="F145" s="19"/>
      <c r="G145" s="59"/>
      <c r="H145" s="19"/>
    </row>
    <row r="146" spans="1:12" s="5" customFormat="1">
      <c r="A146" s="58" t="s">
        <v>31</v>
      </c>
      <c r="B146" s="6"/>
      <c r="C146" s="6"/>
      <c r="D146" s="107" t="s">
        <v>203</v>
      </c>
      <c r="E146" s="96"/>
      <c r="F146" s="19"/>
      <c r="G146" s="59"/>
      <c r="H146" s="19"/>
    </row>
    <row r="147" spans="1:12" s="5" customFormat="1" ht="25.5">
      <c r="A147" s="58" t="s">
        <v>33</v>
      </c>
      <c r="B147" s="6"/>
      <c r="C147" s="6"/>
      <c r="D147" s="106" t="s">
        <v>204</v>
      </c>
      <c r="E147" s="96"/>
      <c r="F147" s="19"/>
      <c r="G147" s="59"/>
      <c r="H147" s="19"/>
    </row>
    <row r="148" spans="1:12" s="5" customFormat="1">
      <c r="A148" s="58"/>
      <c r="B148" s="15"/>
      <c r="C148" s="15"/>
      <c r="D148" s="2"/>
      <c r="E148" s="21"/>
      <c r="F148" s="6"/>
      <c r="G148" s="28"/>
      <c r="H148" s="28"/>
    </row>
    <row r="149" spans="1:12" s="5" customFormat="1">
      <c r="A149" s="58" t="s">
        <v>22</v>
      </c>
      <c r="B149" s="16"/>
      <c r="C149" s="16" t="s">
        <v>247</v>
      </c>
      <c r="D149" s="61" t="s">
        <v>248</v>
      </c>
      <c r="E149" s="68" t="s">
        <v>0</v>
      </c>
      <c r="F149" s="68">
        <v>1</v>
      </c>
      <c r="G149" s="246">
        <v>0</v>
      </c>
      <c r="H149" s="26">
        <f>F149*G149</f>
        <v>0</v>
      </c>
      <c r="J149" s="31"/>
      <c r="K149" s="31"/>
      <c r="L149" s="31"/>
    </row>
    <row r="150" spans="1:12" s="5" customFormat="1">
      <c r="A150" s="58" t="s">
        <v>113</v>
      </c>
      <c r="B150" s="65"/>
      <c r="C150" s="65"/>
      <c r="D150" s="2" t="s">
        <v>112</v>
      </c>
      <c r="E150" s="2"/>
      <c r="F150" s="2"/>
      <c r="G150" s="2"/>
      <c r="H150" s="2"/>
      <c r="J150" s="31"/>
      <c r="K150" s="31"/>
      <c r="L150" s="31"/>
    </row>
    <row r="151" spans="1:12" s="5" customFormat="1">
      <c r="A151" s="58" t="s">
        <v>23</v>
      </c>
      <c r="B151" s="65"/>
      <c r="C151" s="65"/>
      <c r="D151" s="18" t="s">
        <v>251</v>
      </c>
      <c r="E151" s="2"/>
      <c r="F151" s="2"/>
      <c r="G151" s="2"/>
      <c r="H151" s="2"/>
      <c r="J151" s="31"/>
      <c r="K151" s="31"/>
      <c r="L151" s="31"/>
    </row>
    <row r="152" spans="1:12" s="5" customFormat="1">
      <c r="A152" s="58" t="s">
        <v>24</v>
      </c>
      <c r="B152" s="65"/>
      <c r="C152" s="65"/>
      <c r="D152" s="2" t="s">
        <v>252</v>
      </c>
      <c r="E152" s="2"/>
      <c r="F152" s="2"/>
      <c r="G152" s="2"/>
      <c r="H152" s="2"/>
      <c r="J152" s="31"/>
      <c r="K152" s="31"/>
      <c r="L152" s="31"/>
    </row>
    <row r="153" spans="1:12" s="5" customFormat="1">
      <c r="A153" s="58" t="s">
        <v>25</v>
      </c>
      <c r="B153" s="65"/>
      <c r="C153" s="65"/>
      <c r="D153" s="1" t="s">
        <v>242</v>
      </c>
      <c r="E153" s="2"/>
      <c r="F153" s="2"/>
      <c r="G153" s="2"/>
      <c r="H153" s="2"/>
      <c r="J153" s="31"/>
      <c r="K153" s="31"/>
      <c r="L153" s="31"/>
    </row>
    <row r="154" spans="1:12" s="5" customFormat="1" ht="38.25">
      <c r="A154" s="58" t="s">
        <v>26</v>
      </c>
      <c r="B154" s="65"/>
      <c r="C154" s="65"/>
      <c r="D154" s="2" t="s">
        <v>243</v>
      </c>
      <c r="E154" s="2"/>
      <c r="F154" s="2"/>
      <c r="G154" s="2"/>
      <c r="H154" s="2"/>
      <c r="J154" s="31"/>
      <c r="K154" s="31"/>
      <c r="L154" s="31"/>
    </row>
    <row r="155" spans="1:12" s="5" customFormat="1">
      <c r="A155" s="58" t="s">
        <v>36</v>
      </c>
      <c r="B155" s="65"/>
      <c r="C155" s="65"/>
      <c r="D155" s="9" t="s">
        <v>244</v>
      </c>
      <c r="E155" s="2"/>
      <c r="F155" s="2"/>
      <c r="G155" s="2"/>
      <c r="H155" s="2"/>
      <c r="J155" s="31"/>
      <c r="K155" s="31"/>
      <c r="L155" s="31"/>
    </row>
    <row r="156" spans="1:12" s="5" customFormat="1">
      <c r="A156" s="58" t="s">
        <v>69</v>
      </c>
      <c r="B156" s="65"/>
      <c r="C156" s="65"/>
      <c r="D156" s="2" t="s">
        <v>64</v>
      </c>
      <c r="E156" s="2"/>
      <c r="F156" s="2"/>
      <c r="G156" s="2"/>
      <c r="H156" s="2"/>
      <c r="J156" s="31"/>
      <c r="K156" s="31"/>
      <c r="L156" s="31"/>
    </row>
    <row r="157" spans="1:12" s="5" customFormat="1">
      <c r="A157" s="58" t="s">
        <v>61</v>
      </c>
      <c r="B157" s="65"/>
      <c r="C157" s="65"/>
      <c r="D157" s="11" t="s">
        <v>62</v>
      </c>
      <c r="E157" s="2"/>
      <c r="F157" s="2"/>
      <c r="G157" s="2"/>
      <c r="H157" s="2"/>
      <c r="J157" s="31"/>
      <c r="K157" s="31"/>
      <c r="L157" s="31"/>
    </row>
    <row r="158" spans="1:12" s="5" customFormat="1">
      <c r="A158" s="58" t="s">
        <v>38</v>
      </c>
      <c r="B158" s="65"/>
      <c r="C158" s="65"/>
      <c r="D158" s="9" t="s">
        <v>245</v>
      </c>
      <c r="E158" s="2"/>
      <c r="F158" s="2"/>
      <c r="G158" s="2"/>
      <c r="H158" s="2"/>
      <c r="J158" s="31"/>
      <c r="K158" s="31"/>
      <c r="L158" s="31"/>
    </row>
    <row r="159" spans="1:12" s="5" customFormat="1">
      <c r="A159" s="58" t="s">
        <v>63</v>
      </c>
      <c r="B159" s="65"/>
      <c r="C159" s="65"/>
      <c r="D159" s="9" t="s">
        <v>210</v>
      </c>
      <c r="E159" s="2"/>
      <c r="F159" s="2"/>
      <c r="G159" s="2"/>
      <c r="H159" s="2"/>
      <c r="J159" s="31"/>
      <c r="K159" s="31"/>
      <c r="L159" s="31"/>
    </row>
    <row r="160" spans="1:12" s="5" customFormat="1">
      <c r="A160" s="58" t="s">
        <v>56</v>
      </c>
      <c r="B160" s="65"/>
      <c r="C160" s="65"/>
      <c r="D160" s="9" t="s">
        <v>211</v>
      </c>
      <c r="E160" s="2"/>
      <c r="F160" s="2"/>
      <c r="G160" s="2"/>
      <c r="H160" s="2"/>
      <c r="J160" s="31"/>
      <c r="K160" s="31"/>
      <c r="L160" s="31"/>
    </row>
    <row r="161" spans="1:12" s="5" customFormat="1" ht="51">
      <c r="A161" s="58" t="s">
        <v>39</v>
      </c>
      <c r="B161" s="65"/>
      <c r="C161" s="65"/>
      <c r="D161" s="9" t="s">
        <v>127</v>
      </c>
      <c r="E161" s="2"/>
      <c r="F161" s="2"/>
      <c r="G161" s="2"/>
      <c r="H161" s="2"/>
      <c r="J161" s="31"/>
      <c r="K161" s="31"/>
      <c r="L161" s="31"/>
    </row>
    <row r="162" spans="1:12" s="5" customFormat="1" ht="51">
      <c r="A162" s="58" t="s">
        <v>31</v>
      </c>
      <c r="B162" s="65"/>
      <c r="C162" s="65"/>
      <c r="D162" s="9" t="s">
        <v>123</v>
      </c>
      <c r="E162" s="2"/>
      <c r="F162" s="2"/>
      <c r="G162" s="2"/>
      <c r="H162" s="2"/>
      <c r="J162" s="31"/>
      <c r="K162" s="31"/>
      <c r="L162" s="31"/>
    </row>
    <row r="163" spans="1:12" s="5" customFormat="1" ht="25.5">
      <c r="A163" s="58" t="s">
        <v>33</v>
      </c>
      <c r="B163" s="65"/>
      <c r="C163" s="65"/>
      <c r="D163" s="9" t="s">
        <v>124</v>
      </c>
      <c r="E163" s="2"/>
      <c r="F163" s="2"/>
      <c r="G163" s="2"/>
      <c r="H163" s="2"/>
      <c r="J163" s="31"/>
      <c r="K163" s="31"/>
      <c r="L163" s="31"/>
    </row>
    <row r="164" spans="1:12" s="5" customFormat="1">
      <c r="A164" s="58" t="s">
        <v>42</v>
      </c>
      <c r="B164" s="65"/>
      <c r="C164" s="65"/>
      <c r="D164" s="9" t="s">
        <v>246</v>
      </c>
      <c r="E164" s="2"/>
      <c r="F164" s="2"/>
      <c r="G164" s="2"/>
      <c r="H164" s="2"/>
      <c r="J164" s="31"/>
      <c r="K164" s="31"/>
      <c r="L164" s="31"/>
    </row>
    <row r="165" spans="1:12" s="5" customFormat="1">
      <c r="A165" s="58"/>
      <c r="B165" s="97"/>
      <c r="C165" s="97"/>
      <c r="D165" s="99"/>
      <c r="E165" s="98"/>
      <c r="F165" s="98"/>
      <c r="G165" s="28"/>
      <c r="H165" s="28"/>
    </row>
    <row r="166" spans="1:12" s="5" customFormat="1">
      <c r="A166" s="58" t="s">
        <v>22</v>
      </c>
      <c r="B166" s="13" t="s">
        <v>465</v>
      </c>
      <c r="C166" s="13" t="s">
        <v>455</v>
      </c>
      <c r="D166" s="12" t="s">
        <v>466</v>
      </c>
      <c r="E166" s="68" t="s">
        <v>3</v>
      </c>
      <c r="F166" s="68">
        <v>2</v>
      </c>
      <c r="G166" s="246">
        <v>0</v>
      </c>
      <c r="H166" s="26">
        <f>F166*G166</f>
        <v>0</v>
      </c>
    </row>
    <row r="167" spans="1:12" s="5" customFormat="1" ht="25.5">
      <c r="A167" s="58" t="s">
        <v>113</v>
      </c>
      <c r="B167" s="136"/>
      <c r="C167" s="136"/>
      <c r="D167" s="1" t="s">
        <v>472</v>
      </c>
      <c r="E167" s="130"/>
      <c r="F167" s="130"/>
      <c r="G167" s="130"/>
      <c r="H167" s="130"/>
      <c r="J167" s="31"/>
      <c r="K167" s="31"/>
      <c r="L167" s="31"/>
    </row>
    <row r="168" spans="1:12" s="5" customFormat="1" ht="38.25">
      <c r="A168" s="58" t="s">
        <v>26</v>
      </c>
      <c r="B168" s="136"/>
      <c r="C168" s="136"/>
      <c r="D168" s="1" t="s">
        <v>473</v>
      </c>
      <c r="E168" s="130"/>
      <c r="F168" s="130"/>
      <c r="G168" s="130"/>
      <c r="H168" s="130"/>
      <c r="J168" s="31"/>
      <c r="K168" s="31"/>
      <c r="L168" s="31"/>
    </row>
    <row r="169" spans="1:12">
      <c r="A169" s="111"/>
      <c r="B169" s="63"/>
      <c r="C169" s="63"/>
      <c r="D169" s="43"/>
      <c r="E169" s="43"/>
      <c r="F169" s="43"/>
      <c r="G169" s="43"/>
      <c r="H169" s="43"/>
      <c r="J169" s="20"/>
      <c r="K169" s="20"/>
      <c r="L169" s="20"/>
    </row>
    <row r="170" spans="1:12" s="5" customFormat="1">
      <c r="A170" s="58" t="s">
        <v>22</v>
      </c>
      <c r="B170" s="16"/>
      <c r="C170" s="16" t="s">
        <v>467</v>
      </c>
      <c r="D170" s="61" t="s">
        <v>479</v>
      </c>
      <c r="E170" s="68" t="s">
        <v>0</v>
      </c>
      <c r="F170" s="68">
        <v>3</v>
      </c>
      <c r="G170" s="246">
        <v>0</v>
      </c>
      <c r="H170" s="26">
        <f>F170*G170</f>
        <v>0</v>
      </c>
    </row>
    <row r="171" spans="1:12" s="5" customFormat="1">
      <c r="A171" s="58" t="s">
        <v>113</v>
      </c>
      <c r="B171" s="6"/>
      <c r="C171" s="6"/>
      <c r="D171" s="2" t="s">
        <v>112</v>
      </c>
      <c r="E171" s="96"/>
      <c r="F171" s="19"/>
      <c r="G171" s="59"/>
      <c r="H171" s="19"/>
    </row>
    <row r="172" spans="1:12" s="5" customFormat="1">
      <c r="A172" s="58" t="s">
        <v>26</v>
      </c>
      <c r="B172" s="65"/>
      <c r="C172" s="65"/>
      <c r="D172" s="14" t="s">
        <v>51</v>
      </c>
      <c r="E172" s="2"/>
      <c r="F172" s="2"/>
      <c r="G172" s="2"/>
      <c r="H172" s="2"/>
      <c r="J172" s="31"/>
      <c r="K172" s="31"/>
      <c r="L172" s="31"/>
    </row>
    <row r="173" spans="1:12" s="5" customFormat="1" ht="38.25">
      <c r="A173" s="58" t="s">
        <v>31</v>
      </c>
      <c r="B173" s="65"/>
      <c r="C173" s="65"/>
      <c r="D173" s="14" t="s">
        <v>328</v>
      </c>
      <c r="E173" s="2"/>
      <c r="F173" s="2"/>
      <c r="G173" s="2"/>
      <c r="H173" s="2"/>
      <c r="J173" s="31"/>
      <c r="K173" s="31"/>
      <c r="L173" s="31"/>
    </row>
    <row r="174" spans="1:12" s="5" customFormat="1" ht="25.5">
      <c r="A174" s="58" t="s">
        <v>33</v>
      </c>
      <c r="B174" s="65"/>
      <c r="C174" s="65"/>
      <c r="D174" s="14" t="s">
        <v>346</v>
      </c>
      <c r="E174" s="2"/>
      <c r="F174" s="2"/>
      <c r="G174" s="2"/>
      <c r="H174" s="2"/>
      <c r="J174" s="31"/>
      <c r="K174" s="31"/>
      <c r="L174" s="31"/>
    </row>
    <row r="175" spans="1:12" s="5" customFormat="1">
      <c r="A175" s="58"/>
      <c r="B175" s="65"/>
      <c r="C175" s="65"/>
      <c r="D175" s="4"/>
      <c r="E175" s="2"/>
      <c r="F175" s="2"/>
      <c r="G175" s="2"/>
      <c r="H175" s="2"/>
      <c r="J175" s="31"/>
      <c r="K175" s="31"/>
      <c r="L175" s="31"/>
    </row>
    <row r="176" spans="1:12" s="5" customFormat="1">
      <c r="A176" s="58" t="s">
        <v>22</v>
      </c>
      <c r="B176" s="13"/>
      <c r="C176" s="13" t="s">
        <v>474</v>
      </c>
      <c r="D176" s="12" t="s">
        <v>5</v>
      </c>
      <c r="E176" s="68" t="s">
        <v>3</v>
      </c>
      <c r="F176" s="68">
        <v>1</v>
      </c>
      <c r="G176" s="246">
        <v>0</v>
      </c>
      <c r="H176" s="26">
        <f>F176*G176</f>
        <v>0</v>
      </c>
    </row>
    <row r="177" spans="1:12" s="5" customFormat="1">
      <c r="A177" s="58" t="s">
        <v>113</v>
      </c>
      <c r="B177" s="65"/>
      <c r="C177" s="65"/>
      <c r="D177" s="2" t="s">
        <v>112</v>
      </c>
      <c r="E177" s="2"/>
      <c r="F177" s="2"/>
      <c r="G177" s="2"/>
      <c r="H177" s="2"/>
      <c r="J177" s="31"/>
      <c r="K177" s="31"/>
      <c r="L177" s="31"/>
    </row>
    <row r="178" spans="1:12" s="5" customFormat="1" ht="25.5">
      <c r="A178" s="58" t="s">
        <v>23</v>
      </c>
      <c r="B178" s="15"/>
      <c r="C178" s="15"/>
      <c r="D178" s="14" t="s">
        <v>47</v>
      </c>
      <c r="E178" s="21"/>
      <c r="F178" s="6"/>
      <c r="G178" s="28"/>
      <c r="H178" s="28"/>
    </row>
    <row r="179" spans="1:12" s="5" customFormat="1" ht="25.5">
      <c r="A179" s="58" t="s">
        <v>26</v>
      </c>
      <c r="B179" s="15"/>
      <c r="C179" s="15"/>
      <c r="D179" s="14" t="s">
        <v>48</v>
      </c>
      <c r="E179" s="21"/>
      <c r="F179" s="6"/>
      <c r="G179" s="28"/>
      <c r="H179" s="28"/>
    </row>
    <row r="180" spans="1:12" s="5" customFormat="1" ht="63.75">
      <c r="A180" s="58" t="s">
        <v>26</v>
      </c>
      <c r="B180" s="15"/>
      <c r="C180" s="15"/>
      <c r="D180" s="14" t="s">
        <v>49</v>
      </c>
      <c r="E180" s="21"/>
      <c r="F180" s="6"/>
      <c r="G180" s="64"/>
      <c r="H180" s="64"/>
    </row>
    <row r="181" spans="1:12" s="5" customFormat="1" ht="63.75">
      <c r="A181" s="58" t="s">
        <v>26</v>
      </c>
      <c r="B181" s="15"/>
      <c r="C181" s="15"/>
      <c r="D181" s="14" t="s">
        <v>50</v>
      </c>
      <c r="E181" s="21"/>
      <c r="F181" s="6"/>
      <c r="G181" s="64"/>
      <c r="H181" s="64"/>
    </row>
    <row r="182" spans="1:12" s="5" customFormat="1">
      <c r="A182" s="58"/>
      <c r="B182" s="65"/>
      <c r="C182" s="65"/>
      <c r="D182" s="4"/>
      <c r="E182" s="2"/>
      <c r="F182" s="2"/>
      <c r="G182" s="2"/>
      <c r="H182" s="2"/>
      <c r="J182" s="31"/>
      <c r="K182" s="31"/>
      <c r="L182" s="31"/>
    </row>
    <row r="183" spans="1:12">
      <c r="B183" s="115"/>
      <c r="C183" s="115"/>
      <c r="D183" s="116"/>
      <c r="E183" s="116"/>
      <c r="F183" s="116"/>
      <c r="G183" s="116"/>
      <c r="H183" s="116"/>
      <c r="J183" s="20"/>
      <c r="K183" s="20"/>
      <c r="L183" s="20"/>
    </row>
    <row r="184" spans="1:12" s="189" customFormat="1" ht="30" customHeight="1">
      <c r="A184" s="186"/>
      <c r="B184" s="187" t="s">
        <v>1</v>
      </c>
      <c r="C184" s="187"/>
      <c r="D184" s="198" t="str">
        <f>D4</f>
        <v>Strojní část - PS 04 Kalové hospodářství</v>
      </c>
      <c r="E184" s="199"/>
      <c r="F184" s="199"/>
      <c r="G184" s="188"/>
      <c r="H184" s="172">
        <f>SUM(H9:H182)</f>
        <v>0</v>
      </c>
    </row>
    <row r="185" spans="1:12">
      <c r="B185" s="35"/>
      <c r="C185" s="35"/>
      <c r="D185" s="36"/>
      <c r="E185" s="36"/>
      <c r="F185" s="36"/>
      <c r="G185" s="46"/>
    </row>
    <row r="186" spans="1:12">
      <c r="B186" s="35"/>
      <c r="C186" s="35"/>
      <c r="D186" s="123"/>
      <c r="E186" s="36"/>
      <c r="F186" s="36"/>
      <c r="G186" s="46"/>
    </row>
    <row r="187" spans="1:12">
      <c r="B187" s="35"/>
      <c r="C187" s="35"/>
      <c r="D187" s="36"/>
      <c r="E187" s="36"/>
      <c r="F187" s="36"/>
      <c r="G187" s="46"/>
    </row>
    <row r="188" spans="1:12">
      <c r="B188" s="35"/>
      <c r="C188" s="35"/>
      <c r="D188" s="36"/>
      <c r="E188" s="36"/>
      <c r="F188" s="36"/>
      <c r="G188" s="46"/>
    </row>
    <row r="189" spans="1:12">
      <c r="B189" s="35"/>
      <c r="C189" s="35"/>
      <c r="D189" s="36"/>
      <c r="E189" s="36"/>
      <c r="F189" s="36"/>
      <c r="G189" s="46"/>
    </row>
    <row r="190" spans="1:12">
      <c r="B190" s="35"/>
      <c r="C190" s="35"/>
      <c r="D190" s="36"/>
      <c r="E190" s="36"/>
      <c r="F190" s="36"/>
      <c r="G190" s="46"/>
    </row>
    <row r="191" spans="1:12">
      <c r="B191" s="47"/>
      <c r="C191" s="47"/>
      <c r="D191" s="36"/>
      <c r="E191" s="36"/>
      <c r="F191" s="36"/>
      <c r="G191" s="46"/>
    </row>
    <row r="192" spans="1:12">
      <c r="B192" s="47"/>
      <c r="C192" s="47"/>
      <c r="D192" s="36"/>
      <c r="E192" s="36"/>
      <c r="F192" s="36"/>
      <c r="G192" s="46"/>
    </row>
    <row r="193" spans="2:7">
      <c r="B193" s="47"/>
      <c r="C193" s="47"/>
      <c r="D193" s="36"/>
      <c r="E193" s="36"/>
      <c r="F193" s="36"/>
      <c r="G193" s="46"/>
    </row>
    <row r="194" spans="2:7">
      <c r="B194" s="47"/>
      <c r="C194" s="47"/>
      <c r="D194" s="36"/>
      <c r="E194" s="36"/>
      <c r="F194" s="36"/>
      <c r="G194" s="46"/>
    </row>
    <row r="195" spans="2:7">
      <c r="B195" s="47"/>
      <c r="C195" s="47"/>
      <c r="D195" s="36"/>
      <c r="E195" s="36"/>
      <c r="F195" s="36"/>
      <c r="G195" s="46"/>
    </row>
    <row r="196" spans="2:7">
      <c r="B196" s="47"/>
      <c r="C196" s="47"/>
      <c r="D196" s="46"/>
      <c r="E196" s="36"/>
      <c r="F196" s="36"/>
      <c r="G196" s="46"/>
    </row>
    <row r="197" spans="2:7">
      <c r="B197" s="47"/>
      <c r="C197" s="47"/>
      <c r="D197" s="46"/>
      <c r="E197" s="36"/>
      <c r="F197" s="36"/>
      <c r="G197" s="46"/>
    </row>
    <row r="198" spans="2:7">
      <c r="B198" s="47"/>
      <c r="C198" s="47"/>
      <c r="D198" s="46"/>
      <c r="E198" s="36"/>
      <c r="F198" s="36"/>
      <c r="G198" s="46"/>
    </row>
    <row r="199" spans="2:7">
      <c r="B199" s="47"/>
      <c r="C199" s="47"/>
      <c r="D199" s="46"/>
      <c r="E199" s="36"/>
      <c r="F199" s="36"/>
      <c r="G199" s="46"/>
    </row>
    <row r="200" spans="2:7">
      <c r="B200" s="47"/>
      <c r="C200" s="47"/>
      <c r="D200" s="46"/>
      <c r="E200" s="36"/>
      <c r="F200" s="36"/>
      <c r="G200" s="46"/>
    </row>
    <row r="201" spans="2:7">
      <c r="B201" s="47"/>
      <c r="C201" s="47"/>
      <c r="D201" s="46"/>
      <c r="E201" s="36"/>
      <c r="F201" s="36"/>
      <c r="G201" s="46"/>
    </row>
    <row r="202" spans="2:7">
      <c r="B202" s="47"/>
      <c r="C202" s="47"/>
      <c r="D202" s="46"/>
      <c r="E202" s="36"/>
      <c r="F202" s="36"/>
      <c r="G202" s="46"/>
    </row>
    <row r="203" spans="2:7">
      <c r="B203" s="47"/>
      <c r="C203" s="47"/>
      <c r="D203" s="46"/>
      <c r="E203" s="36"/>
      <c r="F203" s="36"/>
      <c r="G203" s="46"/>
    </row>
    <row r="204" spans="2:7">
      <c r="B204" s="47"/>
      <c r="C204" s="47"/>
      <c r="D204" s="46"/>
      <c r="E204" s="36"/>
      <c r="F204" s="36"/>
      <c r="G204" s="46"/>
    </row>
    <row r="205" spans="2:7">
      <c r="B205" s="47"/>
      <c r="C205" s="47"/>
      <c r="D205" s="46"/>
      <c r="E205" s="36"/>
      <c r="F205" s="36"/>
      <c r="G205" s="46"/>
    </row>
    <row r="206" spans="2:7">
      <c r="B206" s="47"/>
      <c r="C206" s="47"/>
      <c r="D206" s="46"/>
      <c r="E206" s="36"/>
      <c r="F206" s="36"/>
      <c r="G206" s="46"/>
    </row>
    <row r="207" spans="2:7">
      <c r="B207" s="47"/>
      <c r="C207" s="47"/>
      <c r="D207" s="46"/>
      <c r="E207" s="36"/>
      <c r="F207" s="36"/>
      <c r="G207" s="46"/>
    </row>
    <row r="208" spans="2:7">
      <c r="B208" s="47"/>
      <c r="C208" s="47"/>
      <c r="D208" s="46"/>
      <c r="E208" s="36"/>
      <c r="F208" s="36"/>
      <c r="G208" s="46"/>
    </row>
    <row r="209" spans="2:7">
      <c r="B209" s="47"/>
      <c r="C209" s="47"/>
      <c r="D209" s="46"/>
      <c r="E209" s="36"/>
      <c r="F209" s="36"/>
      <c r="G209" s="46"/>
    </row>
    <row r="210" spans="2:7">
      <c r="B210" s="47"/>
      <c r="C210" s="47"/>
      <c r="D210" s="46"/>
      <c r="E210" s="36"/>
      <c r="F210" s="36"/>
      <c r="G210" s="46"/>
    </row>
    <row r="211" spans="2:7">
      <c r="B211" s="47"/>
      <c r="C211" s="47"/>
      <c r="D211" s="46"/>
      <c r="E211" s="36"/>
      <c r="F211" s="36"/>
      <c r="G211" s="46"/>
    </row>
    <row r="212" spans="2:7">
      <c r="B212" s="47"/>
      <c r="C212" s="47"/>
      <c r="D212" s="46"/>
      <c r="E212" s="36"/>
      <c r="F212" s="36"/>
      <c r="G212" s="46"/>
    </row>
    <row r="213" spans="2:7">
      <c r="B213" s="47"/>
      <c r="C213" s="47"/>
      <c r="D213" s="46"/>
      <c r="E213" s="36"/>
      <c r="F213" s="36"/>
      <c r="G213" s="46"/>
    </row>
    <row r="214" spans="2:7">
      <c r="B214" s="47"/>
      <c r="C214" s="47"/>
      <c r="D214" s="46"/>
      <c r="E214" s="36"/>
      <c r="F214" s="36"/>
      <c r="G214" s="46"/>
    </row>
    <row r="215" spans="2:7">
      <c r="B215" s="47"/>
      <c r="C215" s="47"/>
      <c r="D215" s="46"/>
      <c r="E215" s="36"/>
      <c r="F215" s="36"/>
      <c r="G215" s="46"/>
    </row>
    <row r="216" spans="2:7">
      <c r="B216" s="47"/>
      <c r="C216" s="47"/>
      <c r="D216" s="46"/>
      <c r="E216" s="36"/>
      <c r="F216" s="36"/>
      <c r="G216" s="46"/>
    </row>
    <row r="217" spans="2:7">
      <c r="B217" s="47"/>
      <c r="C217" s="47"/>
      <c r="D217" s="46"/>
      <c r="E217" s="36"/>
      <c r="F217" s="36"/>
      <c r="G217" s="46"/>
    </row>
    <row r="218" spans="2:7">
      <c r="B218" s="47"/>
      <c r="C218" s="47"/>
      <c r="D218" s="46"/>
      <c r="E218" s="36"/>
      <c r="F218" s="36"/>
      <c r="G218" s="46"/>
    </row>
    <row r="219" spans="2:7">
      <c r="B219" s="47"/>
      <c r="C219" s="47"/>
      <c r="D219" s="46"/>
      <c r="E219" s="36"/>
      <c r="F219" s="36"/>
      <c r="G219" s="46"/>
    </row>
    <row r="220" spans="2:7">
      <c r="B220" s="47"/>
      <c r="C220" s="47"/>
      <c r="D220" s="46"/>
      <c r="E220" s="36"/>
      <c r="F220" s="36"/>
      <c r="G220" s="46"/>
    </row>
    <row r="221" spans="2:7">
      <c r="B221" s="47"/>
      <c r="C221" s="47"/>
      <c r="D221" s="46"/>
      <c r="E221" s="36"/>
      <c r="F221" s="36"/>
      <c r="G221" s="46"/>
    </row>
    <row r="222" spans="2:7">
      <c r="B222" s="47"/>
      <c r="C222" s="47"/>
      <c r="D222" s="46"/>
      <c r="E222" s="36"/>
      <c r="F222" s="36"/>
      <c r="G222" s="46"/>
    </row>
    <row r="223" spans="2:7">
      <c r="B223" s="47"/>
      <c r="C223" s="47"/>
      <c r="D223" s="46"/>
      <c r="E223" s="36"/>
      <c r="F223" s="36"/>
      <c r="G223" s="46"/>
    </row>
    <row r="224" spans="2:7">
      <c r="B224" s="47"/>
      <c r="C224" s="47"/>
      <c r="D224" s="46"/>
      <c r="E224" s="36"/>
      <c r="F224" s="36"/>
      <c r="G224" s="46"/>
    </row>
    <row r="225" spans="2:7">
      <c r="B225" s="47"/>
      <c r="C225" s="47"/>
      <c r="D225" s="46"/>
      <c r="E225" s="36"/>
      <c r="F225" s="36"/>
      <c r="G225" s="46"/>
    </row>
    <row r="226" spans="2:7">
      <c r="B226" s="47"/>
      <c r="C226" s="47"/>
      <c r="D226" s="46"/>
      <c r="E226" s="36"/>
      <c r="F226" s="36"/>
      <c r="G226" s="46"/>
    </row>
    <row r="227" spans="2:7">
      <c r="B227" s="47"/>
      <c r="C227" s="47"/>
      <c r="D227" s="46"/>
      <c r="E227" s="36"/>
      <c r="F227" s="36"/>
      <c r="G227" s="46"/>
    </row>
    <row r="228" spans="2:7">
      <c r="B228" s="47"/>
      <c r="C228" s="47"/>
      <c r="D228" s="46"/>
      <c r="E228" s="36"/>
      <c r="F228" s="36"/>
      <c r="G228" s="46"/>
    </row>
    <row r="229" spans="2:7">
      <c r="B229" s="47"/>
      <c r="C229" s="47"/>
      <c r="D229" s="46"/>
      <c r="E229" s="36"/>
      <c r="F229" s="36"/>
      <c r="G229" s="46"/>
    </row>
    <row r="230" spans="2:7">
      <c r="B230" s="47"/>
      <c r="C230" s="47"/>
      <c r="D230" s="46"/>
      <c r="E230" s="36"/>
      <c r="F230" s="36"/>
      <c r="G230" s="46"/>
    </row>
    <row r="231" spans="2:7">
      <c r="B231" s="47"/>
      <c r="C231" s="47"/>
      <c r="D231" s="46"/>
      <c r="E231" s="36"/>
      <c r="F231" s="36"/>
      <c r="G231" s="46"/>
    </row>
    <row r="232" spans="2:7">
      <c r="B232" s="47"/>
      <c r="C232" s="47"/>
      <c r="D232" s="46"/>
      <c r="E232" s="36"/>
      <c r="F232" s="36"/>
      <c r="G232" s="46"/>
    </row>
    <row r="233" spans="2:7">
      <c r="B233" s="47"/>
      <c r="C233" s="47"/>
      <c r="D233" s="46"/>
      <c r="E233" s="36"/>
      <c r="F233" s="36"/>
      <c r="G233" s="46"/>
    </row>
    <row r="234" spans="2:7">
      <c r="B234" s="47"/>
      <c r="C234" s="47"/>
      <c r="D234" s="46"/>
      <c r="E234" s="36"/>
      <c r="F234" s="36"/>
      <c r="G234" s="46"/>
    </row>
    <row r="235" spans="2:7">
      <c r="B235" s="47"/>
      <c r="C235" s="47"/>
      <c r="D235" s="46"/>
      <c r="E235" s="36"/>
      <c r="F235" s="36"/>
      <c r="G235" s="46"/>
    </row>
    <row r="236" spans="2:7">
      <c r="B236" s="47"/>
      <c r="C236" s="47"/>
      <c r="D236" s="46"/>
      <c r="E236" s="36"/>
      <c r="F236" s="36"/>
      <c r="G236" s="46"/>
    </row>
    <row r="237" spans="2:7">
      <c r="B237" s="47"/>
      <c r="C237" s="47"/>
      <c r="D237" s="46"/>
      <c r="E237" s="36"/>
      <c r="F237" s="36"/>
      <c r="G237" s="46"/>
    </row>
    <row r="238" spans="2:7">
      <c r="B238" s="47"/>
      <c r="C238" s="47"/>
      <c r="D238" s="46"/>
      <c r="E238" s="36"/>
      <c r="F238" s="36"/>
      <c r="G238" s="46"/>
    </row>
    <row r="239" spans="2:7">
      <c r="B239" s="47"/>
      <c r="C239" s="47"/>
      <c r="D239" s="46"/>
      <c r="E239" s="36"/>
      <c r="F239" s="36"/>
      <c r="G239" s="46"/>
    </row>
    <row r="240" spans="2:7">
      <c r="B240" s="47"/>
      <c r="C240" s="47"/>
      <c r="D240" s="46"/>
      <c r="E240" s="36"/>
      <c r="F240" s="36"/>
      <c r="G240" s="46"/>
    </row>
    <row r="241" spans="2:7">
      <c r="B241" s="47"/>
      <c r="C241" s="47"/>
      <c r="D241" s="46"/>
      <c r="E241" s="36"/>
      <c r="F241" s="36"/>
      <c r="G241" s="46"/>
    </row>
    <row r="242" spans="2:7">
      <c r="B242" s="47"/>
      <c r="C242" s="47"/>
      <c r="D242" s="46"/>
      <c r="E242" s="36"/>
      <c r="F242" s="36"/>
      <c r="G242" s="46"/>
    </row>
    <row r="243" spans="2:7">
      <c r="B243" s="47"/>
      <c r="C243" s="47"/>
      <c r="D243" s="46"/>
      <c r="E243" s="36"/>
      <c r="F243" s="36"/>
      <c r="G243" s="46"/>
    </row>
    <row r="244" spans="2:7">
      <c r="B244" s="47"/>
      <c r="C244" s="47"/>
      <c r="D244" s="46"/>
      <c r="E244" s="36"/>
      <c r="F244" s="36"/>
      <c r="G244" s="46"/>
    </row>
    <row r="245" spans="2:7">
      <c r="B245" s="47"/>
      <c r="C245" s="47"/>
      <c r="D245" s="46"/>
      <c r="E245" s="36"/>
      <c r="F245" s="36"/>
      <c r="G245" s="46"/>
    </row>
    <row r="246" spans="2:7">
      <c r="B246" s="47"/>
      <c r="C246" s="47"/>
      <c r="D246" s="46"/>
      <c r="E246" s="36"/>
      <c r="F246" s="36"/>
      <c r="G246" s="46"/>
    </row>
    <row r="247" spans="2:7">
      <c r="B247" s="47"/>
      <c r="C247" s="47"/>
      <c r="D247" s="46"/>
      <c r="E247" s="36"/>
      <c r="F247" s="36"/>
      <c r="G247" s="46"/>
    </row>
    <row r="248" spans="2:7">
      <c r="B248" s="47"/>
      <c r="C248" s="47"/>
      <c r="D248" s="46"/>
      <c r="E248" s="36"/>
      <c r="F248" s="36"/>
      <c r="G248" s="46"/>
    </row>
    <row r="249" spans="2:7">
      <c r="B249" s="47"/>
      <c r="C249" s="47"/>
      <c r="D249" s="46"/>
      <c r="E249" s="36"/>
      <c r="F249" s="36"/>
      <c r="G249" s="46"/>
    </row>
    <row r="250" spans="2:7">
      <c r="B250" s="47"/>
      <c r="C250" s="47"/>
      <c r="D250" s="46"/>
      <c r="E250" s="36"/>
      <c r="F250" s="36"/>
      <c r="G250" s="46"/>
    </row>
    <row r="251" spans="2:7">
      <c r="B251" s="47"/>
      <c r="C251" s="47"/>
      <c r="D251" s="46"/>
      <c r="E251" s="36"/>
      <c r="F251" s="36"/>
      <c r="G251" s="46"/>
    </row>
    <row r="252" spans="2:7">
      <c r="B252" s="47"/>
      <c r="C252" s="47"/>
      <c r="D252" s="46"/>
      <c r="E252" s="36"/>
      <c r="F252" s="36"/>
      <c r="G252" s="46"/>
    </row>
    <row r="253" spans="2:7">
      <c r="B253" s="47"/>
      <c r="C253" s="47"/>
      <c r="D253" s="46"/>
      <c r="E253" s="36"/>
      <c r="F253" s="36"/>
      <c r="G253" s="46"/>
    </row>
    <row r="254" spans="2:7">
      <c r="B254" s="47"/>
      <c r="C254" s="47"/>
      <c r="D254" s="46"/>
      <c r="E254" s="36"/>
      <c r="F254" s="36"/>
      <c r="G254" s="46"/>
    </row>
    <row r="255" spans="2:7">
      <c r="B255" s="47"/>
      <c r="C255" s="47"/>
      <c r="D255" s="46"/>
      <c r="E255" s="36"/>
      <c r="F255" s="36"/>
      <c r="G255" s="46"/>
    </row>
    <row r="256" spans="2:7">
      <c r="B256" s="47"/>
      <c r="C256" s="47"/>
      <c r="D256" s="46"/>
      <c r="E256" s="36"/>
      <c r="F256" s="36"/>
      <c r="G256" s="46"/>
    </row>
    <row r="257" spans="1:7">
      <c r="B257" s="47"/>
      <c r="C257" s="47"/>
      <c r="D257" s="46"/>
      <c r="E257" s="36"/>
      <c r="F257" s="36"/>
      <c r="G257" s="46"/>
    </row>
    <row r="258" spans="1:7">
      <c r="B258" s="47"/>
      <c r="C258" s="47"/>
      <c r="D258" s="46"/>
      <c r="E258" s="36"/>
      <c r="F258" s="36"/>
      <c r="G258" s="46"/>
    </row>
    <row r="259" spans="1:7">
      <c r="B259" s="47"/>
      <c r="C259" s="47"/>
      <c r="D259" s="46"/>
      <c r="E259" s="36"/>
      <c r="F259" s="36"/>
      <c r="G259" s="46"/>
    </row>
    <row r="260" spans="1:7">
      <c r="A260" s="152"/>
      <c r="B260" s="47"/>
      <c r="C260" s="47"/>
      <c r="D260" s="46"/>
      <c r="E260" s="36"/>
      <c r="F260" s="36"/>
    </row>
    <row r="261" spans="1:7">
      <c r="A261" s="152"/>
      <c r="B261" s="47"/>
      <c r="C261" s="47"/>
      <c r="D261" s="46"/>
      <c r="E261" s="36"/>
      <c r="F261" s="36"/>
    </row>
    <row r="262" spans="1:7">
      <c r="A262" s="152"/>
      <c r="B262" s="47"/>
      <c r="C262" s="47"/>
      <c r="D262" s="46"/>
      <c r="E262" s="36"/>
      <c r="F262" s="36"/>
    </row>
    <row r="263" spans="1:7">
      <c r="A263" s="152"/>
      <c r="B263" s="47"/>
      <c r="C263" s="47"/>
      <c r="D263" s="46"/>
      <c r="E263" s="36"/>
      <c r="F263" s="36"/>
    </row>
    <row r="264" spans="1:7">
      <c r="A264" s="152"/>
    </row>
    <row r="265" spans="1:7">
      <c r="A265" s="152"/>
    </row>
    <row r="266" spans="1:7">
      <c r="A266" s="152"/>
    </row>
    <row r="267" spans="1:7">
      <c r="A267" s="152"/>
    </row>
    <row r="268" spans="1:7">
      <c r="A268" s="152"/>
    </row>
    <row r="269" spans="1:7">
      <c r="A269" s="152"/>
    </row>
    <row r="270" spans="1:7">
      <c r="A270" s="152"/>
    </row>
    <row r="271" spans="1:7">
      <c r="A271" s="152"/>
    </row>
    <row r="272" spans="1:7">
      <c r="A272" s="152"/>
      <c r="B272" s="49"/>
      <c r="C272" s="49"/>
      <c r="D272" s="50"/>
    </row>
    <row r="273" spans="1:4">
      <c r="A273" s="152"/>
      <c r="B273" s="49"/>
      <c r="C273" s="49"/>
    </row>
    <row r="274" spans="1:4">
      <c r="A274" s="152"/>
      <c r="B274" s="49"/>
      <c r="C274" s="49"/>
    </row>
    <row r="275" spans="1:4">
      <c r="A275" s="152"/>
      <c r="B275" s="49"/>
      <c r="C275" s="49"/>
    </row>
    <row r="276" spans="1:4">
      <c r="A276" s="152"/>
      <c r="B276" s="49"/>
      <c r="C276" s="49"/>
    </row>
    <row r="277" spans="1:4">
      <c r="A277" s="152"/>
      <c r="B277" s="49"/>
      <c r="C277" s="49"/>
    </row>
    <row r="278" spans="1:4">
      <c r="A278" s="152"/>
      <c r="B278" s="49"/>
      <c r="C278" s="49"/>
    </row>
    <row r="279" spans="1:4">
      <c r="A279" s="152"/>
    </row>
    <row r="280" spans="1:4">
      <c r="A280" s="152"/>
      <c r="B280" s="49"/>
      <c r="C280" s="49"/>
      <c r="D280" s="50"/>
    </row>
    <row r="281" spans="1:4">
      <c r="A281" s="152"/>
      <c r="B281" s="49"/>
      <c r="C281" s="49"/>
    </row>
    <row r="282" spans="1:4">
      <c r="A282" s="152"/>
      <c r="B282" s="49"/>
      <c r="C282" s="49"/>
    </row>
    <row r="283" spans="1:4">
      <c r="A283" s="152"/>
      <c r="B283" s="49"/>
      <c r="C283" s="49"/>
    </row>
    <row r="284" spans="1:4">
      <c r="A284" s="152"/>
      <c r="B284" s="49"/>
      <c r="C284" s="49"/>
    </row>
    <row r="285" spans="1:4">
      <c r="A285" s="152"/>
      <c r="B285" s="49"/>
      <c r="C285" s="49"/>
    </row>
    <row r="286" spans="1:4">
      <c r="A286" s="152"/>
      <c r="D286" s="51"/>
    </row>
    <row r="287" spans="1:4">
      <c r="A287" s="152"/>
      <c r="B287" s="49"/>
      <c r="C287" s="49"/>
    </row>
    <row r="288" spans="1:4">
      <c r="A288" s="152"/>
      <c r="B288" s="49"/>
      <c r="C288" s="49"/>
      <c r="D288" s="50"/>
    </row>
    <row r="289" spans="1:4">
      <c r="A289" s="152"/>
      <c r="B289" s="49"/>
      <c r="C289" s="49"/>
    </row>
    <row r="290" spans="1:4">
      <c r="A290" s="152"/>
      <c r="B290" s="49"/>
      <c r="C290" s="49"/>
    </row>
    <row r="291" spans="1:4">
      <c r="A291" s="152"/>
      <c r="B291" s="49"/>
      <c r="C291" s="49"/>
    </row>
    <row r="292" spans="1:4">
      <c r="A292" s="152"/>
      <c r="B292" s="49"/>
      <c r="C292" s="49"/>
    </row>
    <row r="293" spans="1:4">
      <c r="A293" s="152"/>
      <c r="B293" s="49"/>
      <c r="C293" s="49"/>
    </row>
    <row r="294" spans="1:4">
      <c r="A294" s="152"/>
      <c r="B294" s="49"/>
      <c r="C294" s="49"/>
    </row>
    <row r="295" spans="1:4">
      <c r="A295" s="152"/>
      <c r="B295" s="49"/>
      <c r="C295" s="49"/>
      <c r="D295" s="50"/>
    </row>
    <row r="296" spans="1:4">
      <c r="A296" s="152"/>
      <c r="B296" s="49"/>
      <c r="C296" s="49"/>
    </row>
    <row r="297" spans="1:4">
      <c r="A297" s="152"/>
      <c r="B297" s="49"/>
      <c r="C297" s="49"/>
    </row>
    <row r="298" spans="1:4">
      <c r="A298" s="152"/>
      <c r="B298" s="49"/>
      <c r="C298" s="49"/>
    </row>
    <row r="299" spans="1:4">
      <c r="A299" s="152"/>
      <c r="B299" s="49"/>
      <c r="C299" s="49"/>
      <c r="D299" s="50"/>
    </row>
    <row r="300" spans="1:4">
      <c r="A300" s="152"/>
      <c r="B300" s="49"/>
      <c r="C300" s="49"/>
    </row>
    <row r="301" spans="1:4">
      <c r="A301" s="152"/>
      <c r="B301" s="49"/>
      <c r="C301" s="49"/>
    </row>
    <row r="302" spans="1:4">
      <c r="A302" s="152"/>
      <c r="B302" s="49"/>
      <c r="C302" s="49"/>
    </row>
    <row r="303" spans="1:4">
      <c r="A303" s="152"/>
      <c r="B303" s="49"/>
      <c r="C303" s="49"/>
      <c r="D303" s="50"/>
    </row>
    <row r="304" spans="1:4">
      <c r="A304" s="152"/>
      <c r="B304" s="49"/>
      <c r="C304" s="49"/>
    </row>
    <row r="305" spans="1:7">
      <c r="A305" s="152"/>
      <c r="B305" s="49"/>
      <c r="C305" s="49"/>
    </row>
    <row r="306" spans="1:7">
      <c r="A306" s="152"/>
    </row>
    <row r="307" spans="1:7">
      <c r="A307" s="152"/>
      <c r="B307" s="49"/>
      <c r="C307" s="49"/>
      <c r="D307" s="50"/>
    </row>
    <row r="308" spans="1:7">
      <c r="A308" s="152"/>
      <c r="B308" s="49"/>
      <c r="C308" s="49"/>
    </row>
    <row r="309" spans="1:7">
      <c r="A309" s="152"/>
      <c r="B309" s="49"/>
      <c r="C309" s="49"/>
    </row>
    <row r="310" spans="1:7">
      <c r="A310" s="152"/>
      <c r="B310" s="49"/>
      <c r="C310" s="49"/>
    </row>
    <row r="311" spans="1:7">
      <c r="A311" s="152"/>
      <c r="B311" s="49"/>
      <c r="C311" s="49"/>
    </row>
    <row r="312" spans="1:7">
      <c r="A312" s="152"/>
      <c r="B312" s="49"/>
      <c r="C312" s="49"/>
    </row>
    <row r="313" spans="1:7">
      <c r="A313" s="152"/>
    </row>
    <row r="314" spans="1:7">
      <c r="A314" s="152"/>
      <c r="G314" s="46"/>
    </row>
    <row r="315" spans="1:7">
      <c r="A315" s="152"/>
      <c r="B315" s="49"/>
      <c r="C315" s="49"/>
      <c r="D315" s="50"/>
      <c r="G315" s="46"/>
    </row>
    <row r="316" spans="1:7">
      <c r="A316" s="152"/>
      <c r="B316" s="49"/>
      <c r="C316" s="49"/>
      <c r="G316" s="46"/>
    </row>
    <row r="317" spans="1:7">
      <c r="A317" s="152"/>
      <c r="B317" s="49"/>
      <c r="C317" s="49"/>
      <c r="G317" s="46"/>
    </row>
    <row r="318" spans="1:7">
      <c r="A318" s="152"/>
      <c r="B318" s="49"/>
      <c r="C318" s="49"/>
      <c r="G318" s="46"/>
    </row>
    <row r="319" spans="1:7">
      <c r="A319" s="152"/>
      <c r="B319" s="49"/>
      <c r="C319" s="49"/>
      <c r="G319" s="46"/>
    </row>
    <row r="320" spans="1:7">
      <c r="A320" s="152"/>
      <c r="B320" s="49"/>
      <c r="C320" s="49"/>
      <c r="G320" s="46"/>
    </row>
    <row r="321" spans="1:7">
      <c r="A321" s="152"/>
      <c r="G321" s="46"/>
    </row>
    <row r="322" spans="1:7">
      <c r="A322" s="152"/>
      <c r="G322" s="46"/>
    </row>
    <row r="323" spans="1:7">
      <c r="A323" s="152"/>
      <c r="B323" s="49"/>
      <c r="C323" s="49"/>
      <c r="D323" s="50"/>
      <c r="G323" s="46"/>
    </row>
    <row r="324" spans="1:7">
      <c r="A324" s="152"/>
      <c r="B324" s="49"/>
      <c r="C324" s="49"/>
      <c r="G324" s="46"/>
    </row>
    <row r="325" spans="1:7">
      <c r="A325" s="152"/>
      <c r="B325" s="49"/>
      <c r="C325" s="49"/>
      <c r="G325" s="46"/>
    </row>
    <row r="326" spans="1:7">
      <c r="A326" s="152"/>
      <c r="B326" s="49"/>
      <c r="C326" s="49"/>
      <c r="G326" s="46"/>
    </row>
    <row r="327" spans="1:7">
      <c r="A327" s="152"/>
      <c r="B327" s="49"/>
      <c r="C327" s="49"/>
      <c r="G327" s="46"/>
    </row>
    <row r="328" spans="1:7">
      <c r="A328" s="152"/>
      <c r="B328" s="49"/>
      <c r="C328" s="49"/>
      <c r="G328" s="46"/>
    </row>
    <row r="329" spans="1:7">
      <c r="A329" s="152"/>
      <c r="G329" s="46"/>
    </row>
    <row r="330" spans="1:7">
      <c r="A330" s="152"/>
      <c r="G330" s="46"/>
    </row>
    <row r="331" spans="1:7">
      <c r="A331" s="152"/>
      <c r="B331" s="49"/>
      <c r="C331" s="49"/>
      <c r="D331" s="50"/>
      <c r="G331" s="46"/>
    </row>
    <row r="332" spans="1:7">
      <c r="A332" s="152"/>
      <c r="B332" s="49"/>
      <c r="C332" s="49"/>
    </row>
    <row r="333" spans="1:7">
      <c r="A333" s="152"/>
      <c r="B333" s="49"/>
      <c r="C333" s="49"/>
    </row>
    <row r="334" spans="1:7">
      <c r="A334" s="152"/>
      <c r="B334" s="49"/>
      <c r="C334" s="49"/>
    </row>
    <row r="335" spans="1:7">
      <c r="A335" s="152"/>
      <c r="B335" s="49"/>
      <c r="C335" s="49"/>
    </row>
    <row r="336" spans="1:7">
      <c r="A336" s="152"/>
      <c r="B336" s="49"/>
      <c r="C336" s="49"/>
    </row>
    <row r="337" spans="1:7">
      <c r="A337" s="152"/>
    </row>
    <row r="338" spans="1:7">
      <c r="A338" s="152"/>
    </row>
    <row r="339" spans="1:7">
      <c r="A339" s="152"/>
      <c r="B339" s="49"/>
      <c r="C339" s="49"/>
      <c r="D339" s="50"/>
    </row>
    <row r="340" spans="1:7">
      <c r="A340" s="152"/>
      <c r="B340" s="49"/>
      <c r="C340" s="49"/>
    </row>
    <row r="341" spans="1:7">
      <c r="A341" s="152"/>
      <c r="G341" s="46"/>
    </row>
    <row r="342" spans="1:7">
      <c r="A342" s="152"/>
      <c r="G342" s="46"/>
    </row>
    <row r="343" spans="1:7">
      <c r="A343" s="152"/>
      <c r="B343" s="49"/>
      <c r="C343" s="49"/>
      <c r="D343" s="50"/>
      <c r="G343" s="46"/>
    </row>
    <row r="344" spans="1:7">
      <c r="A344" s="152"/>
      <c r="B344" s="49"/>
      <c r="C344" s="49"/>
      <c r="G344" s="46"/>
    </row>
    <row r="345" spans="1:7">
      <c r="A345" s="152"/>
      <c r="G345" s="46"/>
    </row>
    <row r="346" spans="1:7">
      <c r="A346" s="152"/>
      <c r="G346" s="46"/>
    </row>
    <row r="347" spans="1:7">
      <c r="A347" s="152"/>
      <c r="B347" s="49"/>
      <c r="C347" s="49"/>
      <c r="D347" s="50"/>
      <c r="G347" s="46"/>
    </row>
    <row r="348" spans="1:7">
      <c r="A348" s="152"/>
      <c r="B348" s="49"/>
      <c r="C348" s="49"/>
      <c r="G348" s="46"/>
    </row>
    <row r="349" spans="1:7">
      <c r="A349" s="152"/>
      <c r="G349" s="46"/>
    </row>
    <row r="350" spans="1:7">
      <c r="A350" s="152"/>
      <c r="G350" s="46"/>
    </row>
    <row r="351" spans="1:7">
      <c r="A351" s="152"/>
      <c r="B351" s="49"/>
      <c r="C351" s="49"/>
      <c r="D351" s="50"/>
      <c r="G351" s="46"/>
    </row>
    <row r="352" spans="1:7">
      <c r="A352" s="152"/>
      <c r="B352" s="49"/>
      <c r="C352" s="49"/>
      <c r="G352" s="46"/>
    </row>
    <row r="353" spans="1:7">
      <c r="A353" s="152"/>
      <c r="B353" s="49"/>
      <c r="C353" s="49"/>
      <c r="G353" s="46"/>
    </row>
    <row r="354" spans="1:7">
      <c r="A354" s="152"/>
      <c r="B354" s="49"/>
      <c r="C354" s="49"/>
      <c r="G354" s="46"/>
    </row>
    <row r="355" spans="1:7">
      <c r="A355" s="152"/>
      <c r="B355" s="49"/>
      <c r="C355" s="49"/>
      <c r="D355" s="51"/>
      <c r="G355" s="46"/>
    </row>
    <row r="356" spans="1:7">
      <c r="A356" s="152"/>
      <c r="B356" s="49"/>
      <c r="C356" s="49"/>
      <c r="G356" s="46"/>
    </row>
    <row r="357" spans="1:7">
      <c r="A357" s="152"/>
      <c r="G357" s="46"/>
    </row>
    <row r="358" spans="1:7">
      <c r="A358" s="152"/>
      <c r="G358" s="46"/>
    </row>
    <row r="359" spans="1:7">
      <c r="A359" s="152"/>
      <c r="B359" s="49"/>
      <c r="C359" s="49"/>
      <c r="D359" s="50"/>
      <c r="G359" s="46"/>
    </row>
    <row r="360" spans="1:7">
      <c r="A360" s="152"/>
      <c r="B360" s="49"/>
      <c r="C360" s="49"/>
      <c r="G360" s="46"/>
    </row>
    <row r="361" spans="1:7">
      <c r="A361" s="152"/>
      <c r="B361" s="49"/>
      <c r="C361" s="49"/>
      <c r="G361" s="46"/>
    </row>
    <row r="362" spans="1:7">
      <c r="A362" s="152"/>
      <c r="B362" s="49"/>
      <c r="C362" s="49"/>
      <c r="G362" s="46"/>
    </row>
    <row r="363" spans="1:7">
      <c r="A363" s="152"/>
      <c r="B363" s="49"/>
      <c r="C363" s="49"/>
      <c r="D363" s="51"/>
      <c r="G363" s="46"/>
    </row>
    <row r="364" spans="1:7">
      <c r="A364" s="152"/>
      <c r="B364" s="49"/>
      <c r="C364" s="49"/>
      <c r="G364" s="46"/>
    </row>
    <row r="365" spans="1:7">
      <c r="G365" s="46"/>
    </row>
    <row r="366" spans="1:7">
      <c r="G366" s="46"/>
    </row>
    <row r="367" spans="1:7">
      <c r="B367" s="49"/>
      <c r="C367" s="49"/>
      <c r="D367" s="50"/>
      <c r="G367" s="46"/>
    </row>
    <row r="368" spans="1:7">
      <c r="B368" s="49"/>
      <c r="C368" s="49"/>
      <c r="G368" s="46"/>
    </row>
    <row r="369" spans="2:7">
      <c r="B369" s="49"/>
      <c r="C369" s="49"/>
      <c r="G369" s="46"/>
    </row>
    <row r="370" spans="2:7">
      <c r="B370" s="49"/>
      <c r="C370" s="49"/>
      <c r="G370" s="46"/>
    </row>
    <row r="371" spans="2:7">
      <c r="B371" s="49"/>
      <c r="C371" s="49"/>
      <c r="D371" s="51"/>
      <c r="G371" s="46"/>
    </row>
    <row r="372" spans="2:7">
      <c r="B372" s="49"/>
      <c r="C372" s="49"/>
      <c r="G372" s="46"/>
    </row>
    <row r="373" spans="2:7">
      <c r="G373" s="46"/>
    </row>
    <row r="374" spans="2:7">
      <c r="D374" s="51"/>
      <c r="G374" s="46"/>
    </row>
    <row r="375" spans="2:7">
      <c r="B375" s="49"/>
      <c r="C375" s="49"/>
      <c r="D375" s="52"/>
      <c r="E375" s="33"/>
      <c r="G375" s="46"/>
    </row>
    <row r="376" spans="2:7">
      <c r="B376" s="49"/>
      <c r="C376" s="49"/>
      <c r="D376" s="51"/>
      <c r="E376" s="33"/>
      <c r="G376" s="46"/>
    </row>
    <row r="377" spans="2:7">
      <c r="B377" s="49"/>
      <c r="C377" s="49"/>
      <c r="D377" s="51"/>
      <c r="E377" s="33"/>
      <c r="G377" s="46"/>
    </row>
    <row r="378" spans="2:7">
      <c r="B378" s="49"/>
      <c r="C378" s="49"/>
      <c r="D378" s="51"/>
      <c r="E378" s="33"/>
      <c r="G378" s="46"/>
    </row>
    <row r="379" spans="2:7">
      <c r="B379" s="49"/>
      <c r="C379" s="49"/>
      <c r="D379" s="51"/>
      <c r="E379" s="33"/>
      <c r="G379" s="46"/>
    </row>
    <row r="380" spans="2:7">
      <c r="B380" s="49"/>
      <c r="C380" s="49"/>
      <c r="D380" s="51"/>
      <c r="G380" s="46"/>
    </row>
    <row r="381" spans="2:7">
      <c r="D381" s="51"/>
      <c r="G381" s="46"/>
    </row>
    <row r="382" spans="2:7">
      <c r="B382" s="49"/>
      <c r="C382" s="49"/>
      <c r="D382" s="52"/>
      <c r="G382" s="46"/>
    </row>
    <row r="383" spans="2:7">
      <c r="B383" s="49"/>
      <c r="C383" s="49"/>
      <c r="D383" s="51"/>
      <c r="G383" s="46"/>
    </row>
    <row r="384" spans="2:7">
      <c r="B384" s="49"/>
      <c r="C384" s="49"/>
      <c r="D384" s="51"/>
      <c r="G384" s="46"/>
    </row>
    <row r="385" spans="2:7">
      <c r="B385" s="49"/>
      <c r="C385" s="49"/>
      <c r="D385" s="51"/>
      <c r="G385" s="46"/>
    </row>
    <row r="386" spans="2:7">
      <c r="B386" s="49"/>
      <c r="C386" s="49"/>
      <c r="D386" s="51"/>
      <c r="G386" s="46"/>
    </row>
    <row r="387" spans="2:7">
      <c r="D387" s="51"/>
      <c r="G387" s="46"/>
    </row>
    <row r="388" spans="2:7">
      <c r="D388" s="51"/>
      <c r="G388" s="46"/>
    </row>
    <row r="389" spans="2:7">
      <c r="B389" s="49"/>
      <c r="C389" s="49"/>
      <c r="D389" s="52"/>
      <c r="G389" s="46"/>
    </row>
    <row r="390" spans="2:7">
      <c r="B390" s="49"/>
      <c r="C390" s="49"/>
      <c r="D390" s="51"/>
      <c r="G390" s="46"/>
    </row>
    <row r="391" spans="2:7">
      <c r="B391" s="49"/>
      <c r="C391" s="49"/>
      <c r="D391" s="51"/>
      <c r="G391" s="46"/>
    </row>
    <row r="392" spans="2:7">
      <c r="B392" s="49"/>
      <c r="C392" s="49"/>
      <c r="D392" s="51"/>
      <c r="G392" s="46"/>
    </row>
    <row r="393" spans="2:7">
      <c r="B393" s="49"/>
      <c r="C393" s="49"/>
      <c r="D393" s="51"/>
      <c r="G393" s="46"/>
    </row>
    <row r="394" spans="2:7">
      <c r="D394" s="51"/>
      <c r="G394" s="46"/>
    </row>
    <row r="395" spans="2:7">
      <c r="D395" s="51"/>
    </row>
    <row r="396" spans="2:7">
      <c r="B396" s="49"/>
      <c r="C396" s="49"/>
      <c r="D396" s="52"/>
    </row>
    <row r="397" spans="2:7">
      <c r="B397" s="49"/>
      <c r="C397" s="49"/>
      <c r="D397" s="51"/>
    </row>
    <row r="398" spans="2:7">
      <c r="B398" s="49"/>
      <c r="C398" s="49"/>
      <c r="D398" s="51"/>
    </row>
    <row r="399" spans="2:7">
      <c r="B399" s="49"/>
      <c r="C399" s="49"/>
      <c r="D399" s="51"/>
    </row>
    <row r="400" spans="2:7">
      <c r="B400" s="49"/>
      <c r="C400" s="49"/>
      <c r="D400" s="51"/>
    </row>
    <row r="401" spans="2:4">
      <c r="B401" s="49"/>
      <c r="C401" s="49"/>
      <c r="D401" s="51"/>
    </row>
    <row r="402" spans="2:4">
      <c r="B402" s="49"/>
      <c r="C402" s="49"/>
      <c r="D402" s="51"/>
    </row>
    <row r="403" spans="2:4">
      <c r="D403" s="51"/>
    </row>
    <row r="404" spans="2:4">
      <c r="B404" s="49"/>
      <c r="C404" s="49"/>
      <c r="D404" s="52"/>
    </row>
    <row r="405" spans="2:4">
      <c r="B405" s="49"/>
      <c r="C405" s="49"/>
      <c r="D405" s="51"/>
    </row>
    <row r="406" spans="2:4">
      <c r="B406" s="49"/>
      <c r="C406" s="49"/>
      <c r="D406" s="51"/>
    </row>
    <row r="407" spans="2:4">
      <c r="B407" s="49"/>
      <c r="C407" s="49"/>
      <c r="D407" s="51"/>
    </row>
    <row r="408" spans="2:4">
      <c r="D408" s="51"/>
    </row>
    <row r="409" spans="2:4">
      <c r="B409" s="49"/>
      <c r="C409" s="49"/>
      <c r="D409" s="52"/>
    </row>
    <row r="410" spans="2:4">
      <c r="B410" s="49"/>
      <c r="C410" s="49"/>
      <c r="D410" s="51"/>
    </row>
    <row r="411" spans="2:4">
      <c r="B411" s="49"/>
      <c r="C411" s="49"/>
      <c r="D411" s="51"/>
    </row>
    <row r="412" spans="2:4">
      <c r="B412" s="49"/>
      <c r="C412" s="49"/>
      <c r="D412" s="51"/>
    </row>
    <row r="414" spans="2:4">
      <c r="B414" s="49"/>
      <c r="C414" s="49"/>
      <c r="D414" s="50"/>
    </row>
    <row r="415" spans="2:4">
      <c r="B415" s="49"/>
      <c r="C415" s="49"/>
      <c r="D415" s="50"/>
    </row>
    <row r="416" spans="2:4">
      <c r="D416" s="51"/>
    </row>
    <row r="417" spans="2:4">
      <c r="B417" s="49"/>
      <c r="C417" s="49"/>
      <c r="D417" s="52"/>
    </row>
    <row r="418" spans="2:4">
      <c r="B418" s="49"/>
      <c r="C418" s="49"/>
      <c r="D418" s="51"/>
    </row>
    <row r="419" spans="2:4">
      <c r="B419" s="49"/>
      <c r="C419" s="49"/>
      <c r="D419" s="51"/>
    </row>
    <row r="420" spans="2:4">
      <c r="D420" s="51"/>
    </row>
    <row r="421" spans="2:4">
      <c r="D421" s="51"/>
    </row>
    <row r="422" spans="2:4">
      <c r="B422" s="49"/>
      <c r="C422" s="49"/>
      <c r="D422" s="52"/>
    </row>
    <row r="423" spans="2:4">
      <c r="B423" s="49"/>
      <c r="C423" s="49"/>
      <c r="D423" s="51"/>
    </row>
    <row r="424" spans="2:4">
      <c r="B424" s="49"/>
      <c r="C424" s="49"/>
      <c r="D424" s="51"/>
    </row>
    <row r="425" spans="2:4">
      <c r="B425" s="49"/>
      <c r="C425" s="49"/>
      <c r="D425" s="51"/>
    </row>
    <row r="426" spans="2:4">
      <c r="B426" s="49"/>
      <c r="C426" s="49"/>
      <c r="D426" s="51"/>
    </row>
    <row r="427" spans="2:4">
      <c r="B427" s="49"/>
      <c r="C427" s="49"/>
      <c r="D427" s="51"/>
    </row>
    <row r="428" spans="2:4">
      <c r="D428" s="51"/>
    </row>
    <row r="430" spans="2:4">
      <c r="B430" s="49"/>
      <c r="C430" s="49"/>
      <c r="D430" s="50"/>
    </row>
    <row r="431" spans="2:4">
      <c r="B431" s="49"/>
      <c r="C431" s="49"/>
    </row>
    <row r="432" spans="2:4">
      <c r="B432" s="49"/>
      <c r="C432" s="49"/>
    </row>
    <row r="433" spans="2:4">
      <c r="B433" s="49"/>
      <c r="C433" s="49"/>
    </row>
    <row r="434" spans="2:4">
      <c r="B434" s="49"/>
      <c r="C434" s="49"/>
      <c r="D434" s="51"/>
    </row>
    <row r="435" spans="2:4">
      <c r="B435" s="49"/>
      <c r="C435" s="49"/>
    </row>
    <row r="436" spans="2:4">
      <c r="D436" s="51"/>
    </row>
    <row r="437" spans="2:4">
      <c r="B437" s="49"/>
      <c r="C437" s="49"/>
      <c r="D437" s="52"/>
    </row>
    <row r="438" spans="2:4">
      <c r="B438" s="49"/>
      <c r="C438" s="49"/>
      <c r="D438" s="51"/>
    </row>
    <row r="439" spans="2:4">
      <c r="B439" s="49"/>
      <c r="C439" s="49"/>
      <c r="D439" s="51"/>
    </row>
    <row r="440" spans="2:4">
      <c r="B440" s="49"/>
      <c r="C440" s="49"/>
      <c r="D440" s="51"/>
    </row>
    <row r="441" spans="2:4">
      <c r="B441" s="49"/>
      <c r="C441" s="49"/>
      <c r="D441" s="51"/>
    </row>
    <row r="442" spans="2:4">
      <c r="B442" s="49"/>
      <c r="C442" s="49"/>
      <c r="D442" s="51"/>
    </row>
    <row r="443" spans="2:4">
      <c r="B443" s="49"/>
      <c r="C443" s="49"/>
      <c r="D443" s="51"/>
    </row>
    <row r="444" spans="2:4">
      <c r="D444" s="51"/>
    </row>
    <row r="445" spans="2:4">
      <c r="B445" s="49"/>
      <c r="C445" s="49"/>
      <c r="D445" s="52"/>
    </row>
    <row r="446" spans="2:4">
      <c r="B446" s="49"/>
      <c r="C446" s="49"/>
      <c r="D446" s="51"/>
    </row>
    <row r="447" spans="2:4">
      <c r="B447" s="49"/>
      <c r="C447" s="49"/>
      <c r="D447" s="51"/>
    </row>
    <row r="448" spans="2:4">
      <c r="B448" s="49"/>
      <c r="C448" s="49"/>
      <c r="D448" s="51"/>
    </row>
    <row r="449" spans="2:7">
      <c r="B449" s="49"/>
      <c r="C449" s="49"/>
      <c r="D449" s="51"/>
    </row>
    <row r="450" spans="2:7">
      <c r="B450" s="49"/>
      <c r="C450" s="49"/>
      <c r="D450" s="51"/>
    </row>
    <row r="451" spans="2:7">
      <c r="D451" s="51"/>
    </row>
    <row r="452" spans="2:7">
      <c r="B452" s="49"/>
      <c r="C452" s="49"/>
    </row>
    <row r="453" spans="2:7">
      <c r="B453" s="49"/>
      <c r="C453" s="49"/>
      <c r="D453" s="50"/>
    </row>
    <row r="454" spans="2:7">
      <c r="B454" s="49"/>
      <c r="C454" s="49"/>
    </row>
    <row r="455" spans="2:7">
      <c r="B455" s="49"/>
      <c r="C455" s="49"/>
    </row>
    <row r="456" spans="2:7">
      <c r="B456" s="49"/>
      <c r="C456" s="49"/>
    </row>
    <row r="457" spans="2:7">
      <c r="B457" s="49"/>
      <c r="C457" s="49"/>
    </row>
    <row r="458" spans="2:7">
      <c r="B458" s="49"/>
      <c r="C458" s="49"/>
      <c r="D458" s="53"/>
    </row>
    <row r="460" spans="2:7">
      <c r="B460" s="49"/>
      <c r="C460" s="49"/>
      <c r="D460" s="50"/>
      <c r="G460" s="46"/>
    </row>
    <row r="461" spans="2:7">
      <c r="B461" s="49"/>
      <c r="C461" s="49"/>
      <c r="G461" s="46"/>
    </row>
    <row r="462" spans="2:7">
      <c r="B462" s="49"/>
      <c r="C462" s="49"/>
      <c r="G462" s="46"/>
    </row>
    <row r="463" spans="2:7">
      <c r="B463" s="49"/>
      <c r="C463" s="49"/>
      <c r="G463" s="46"/>
    </row>
    <row r="464" spans="2:7">
      <c r="B464" s="49"/>
      <c r="C464" s="49"/>
      <c r="G464" s="46"/>
    </row>
    <row r="465" spans="2:7">
      <c r="B465" s="49"/>
      <c r="C465" s="49"/>
      <c r="G465" s="46"/>
    </row>
    <row r="466" spans="2:7">
      <c r="G466" s="46"/>
    </row>
    <row r="467" spans="2:7">
      <c r="B467" s="49"/>
      <c r="C467" s="49"/>
      <c r="D467" s="50"/>
      <c r="G467" s="46"/>
    </row>
    <row r="468" spans="2:7">
      <c r="B468" s="49"/>
      <c r="C468" s="49"/>
      <c r="G468" s="46"/>
    </row>
    <row r="469" spans="2:7">
      <c r="B469" s="49"/>
      <c r="C469" s="49"/>
      <c r="G469" s="46"/>
    </row>
    <row r="470" spans="2:7">
      <c r="B470" s="49"/>
      <c r="C470" s="49"/>
      <c r="G470" s="46"/>
    </row>
    <row r="471" spans="2:7">
      <c r="B471" s="49"/>
      <c r="C471" s="49"/>
      <c r="G471" s="46"/>
    </row>
    <row r="472" spans="2:7">
      <c r="G472" s="46"/>
    </row>
    <row r="473" spans="2:7">
      <c r="B473" s="49"/>
      <c r="C473" s="49"/>
      <c r="D473" s="50"/>
      <c r="G473" s="46"/>
    </row>
    <row r="474" spans="2:7">
      <c r="B474" s="49"/>
      <c r="C474" s="49"/>
      <c r="G474" s="46"/>
    </row>
    <row r="475" spans="2:7">
      <c r="D475" s="51"/>
      <c r="G475" s="46"/>
    </row>
    <row r="476" spans="2:7">
      <c r="B476" s="49"/>
      <c r="C476" s="49"/>
      <c r="D476" s="52"/>
      <c r="G476" s="46"/>
    </row>
    <row r="477" spans="2:7">
      <c r="B477" s="49"/>
      <c r="C477" s="49"/>
      <c r="D477" s="51"/>
      <c r="G477" s="46"/>
    </row>
    <row r="478" spans="2:7">
      <c r="B478" s="49"/>
      <c r="C478" s="49"/>
      <c r="D478" s="51"/>
      <c r="G478" s="46"/>
    </row>
    <row r="479" spans="2:7">
      <c r="D479" s="51"/>
      <c r="G479" s="46"/>
    </row>
    <row r="480" spans="2:7">
      <c r="B480" s="49"/>
      <c r="C480" s="49"/>
      <c r="G480" s="46"/>
    </row>
    <row r="481" spans="2:7">
      <c r="B481" s="49"/>
      <c r="C481" s="49"/>
      <c r="D481" s="50"/>
      <c r="G481" s="46"/>
    </row>
    <row r="482" spans="2:7">
      <c r="B482" s="49"/>
      <c r="C482" s="49"/>
      <c r="G482" s="46"/>
    </row>
    <row r="483" spans="2:7">
      <c r="B483" s="49"/>
      <c r="C483" s="49"/>
      <c r="G483" s="46"/>
    </row>
    <row r="484" spans="2:7">
      <c r="B484" s="49"/>
      <c r="C484" s="49"/>
      <c r="G484" s="46"/>
    </row>
    <row r="485" spans="2:7">
      <c r="B485" s="49"/>
      <c r="C485" s="49"/>
      <c r="D485" s="51"/>
      <c r="G485" s="46"/>
    </row>
    <row r="486" spans="2:7">
      <c r="B486" s="49"/>
      <c r="C486" s="49"/>
      <c r="D486" s="51"/>
      <c r="G486" s="46"/>
    </row>
    <row r="487" spans="2:7">
      <c r="B487" s="49"/>
      <c r="C487" s="49"/>
      <c r="G487" s="46"/>
    </row>
    <row r="488" spans="2:7">
      <c r="G488" s="46"/>
    </row>
    <row r="489" spans="2:7">
      <c r="B489" s="49"/>
      <c r="C489" s="49"/>
      <c r="D489" s="50"/>
      <c r="G489" s="46"/>
    </row>
    <row r="490" spans="2:7">
      <c r="B490" s="49"/>
      <c r="C490" s="49"/>
      <c r="G490" s="46"/>
    </row>
    <row r="491" spans="2:7">
      <c r="B491" s="49"/>
      <c r="C491" s="49"/>
      <c r="G491" s="46"/>
    </row>
    <row r="492" spans="2:7">
      <c r="B492" s="49"/>
      <c r="C492" s="49"/>
      <c r="G492" s="46"/>
    </row>
    <row r="493" spans="2:7">
      <c r="B493" s="49"/>
      <c r="C493" s="49"/>
      <c r="G493" s="46"/>
    </row>
    <row r="494" spans="2:7">
      <c r="B494" s="49"/>
      <c r="C494" s="49"/>
      <c r="G494" s="46"/>
    </row>
    <row r="495" spans="2:7">
      <c r="G495" s="46"/>
    </row>
    <row r="496" spans="2:7">
      <c r="G496" s="46"/>
    </row>
    <row r="497" spans="2:7">
      <c r="B497" s="49"/>
      <c r="C497" s="49"/>
      <c r="D497" s="50"/>
      <c r="G497" s="46"/>
    </row>
    <row r="498" spans="2:7">
      <c r="B498" s="49"/>
      <c r="C498" s="49"/>
      <c r="G498" s="46"/>
    </row>
    <row r="499" spans="2:7">
      <c r="B499" s="49"/>
      <c r="C499" s="49"/>
      <c r="G499" s="46"/>
    </row>
    <row r="500" spans="2:7">
      <c r="B500" s="49"/>
      <c r="C500" s="49"/>
      <c r="G500" s="46"/>
    </row>
    <row r="501" spans="2:7">
      <c r="B501" s="49"/>
      <c r="C501" s="49"/>
      <c r="G501" s="46"/>
    </row>
    <row r="502" spans="2:7">
      <c r="G502" s="46"/>
    </row>
    <row r="503" spans="2:7">
      <c r="B503" s="49"/>
      <c r="C503" s="49"/>
      <c r="G503" s="46"/>
    </row>
    <row r="504" spans="2:7">
      <c r="B504" s="49"/>
      <c r="C504" s="49"/>
      <c r="D504" s="50"/>
      <c r="G504" s="46"/>
    </row>
    <row r="505" spans="2:7">
      <c r="B505" s="49"/>
      <c r="C505" s="49"/>
      <c r="G505" s="46"/>
    </row>
    <row r="506" spans="2:7">
      <c r="B506" s="49"/>
      <c r="C506" s="49"/>
      <c r="G506" s="46"/>
    </row>
    <row r="507" spans="2:7">
      <c r="B507" s="49"/>
      <c r="C507" s="49"/>
      <c r="G507" s="46"/>
    </row>
    <row r="508" spans="2:7">
      <c r="B508" s="49"/>
      <c r="C508" s="49"/>
      <c r="G508" s="46"/>
    </row>
    <row r="509" spans="2:7">
      <c r="B509" s="49"/>
      <c r="C509" s="49"/>
      <c r="G509" s="46"/>
    </row>
    <row r="510" spans="2:7">
      <c r="B510" s="49"/>
      <c r="C510" s="49"/>
      <c r="G510" s="46"/>
    </row>
    <row r="511" spans="2:7">
      <c r="G511" s="46"/>
    </row>
    <row r="512" spans="2:7">
      <c r="B512" s="49"/>
      <c r="C512" s="49"/>
      <c r="D512" s="50"/>
      <c r="G512" s="46"/>
    </row>
    <row r="513" spans="2:7">
      <c r="B513" s="49"/>
      <c r="C513" s="49"/>
      <c r="G513" s="46"/>
    </row>
    <row r="514" spans="2:7">
      <c r="B514" s="49"/>
      <c r="C514" s="49"/>
      <c r="G514" s="46"/>
    </row>
    <row r="515" spans="2:7">
      <c r="B515" s="49"/>
      <c r="C515" s="49"/>
      <c r="G515" s="46"/>
    </row>
    <row r="516" spans="2:7">
      <c r="B516" s="49"/>
      <c r="C516" s="49"/>
      <c r="G516" s="46"/>
    </row>
    <row r="517" spans="2:7">
      <c r="B517" s="49"/>
      <c r="C517" s="49"/>
      <c r="G517" s="46"/>
    </row>
    <row r="518" spans="2:7">
      <c r="B518" s="49"/>
      <c r="C518" s="49"/>
      <c r="G518" s="46"/>
    </row>
    <row r="519" spans="2:7">
      <c r="B519" s="49"/>
      <c r="C519" s="49"/>
      <c r="D519" s="50"/>
      <c r="G519" s="46"/>
    </row>
    <row r="520" spans="2:7">
      <c r="B520" s="49"/>
      <c r="C520" s="49"/>
      <c r="G520" s="46"/>
    </row>
    <row r="521" spans="2:7">
      <c r="B521" s="49"/>
      <c r="C521" s="49"/>
      <c r="G521" s="46"/>
    </row>
    <row r="522" spans="2:7">
      <c r="B522" s="49"/>
      <c r="C522" s="49"/>
      <c r="G522" s="46"/>
    </row>
    <row r="523" spans="2:7">
      <c r="B523" s="49"/>
      <c r="C523" s="49"/>
      <c r="G523" s="46"/>
    </row>
    <row r="524" spans="2:7">
      <c r="B524" s="49"/>
      <c r="C524" s="49"/>
      <c r="G524" s="46"/>
    </row>
    <row r="525" spans="2:7">
      <c r="B525" s="49"/>
      <c r="C525" s="49"/>
      <c r="G525" s="46"/>
    </row>
    <row r="526" spans="2:7">
      <c r="G526" s="46"/>
    </row>
    <row r="527" spans="2:7">
      <c r="B527" s="49"/>
      <c r="C527" s="49"/>
      <c r="D527" s="50"/>
      <c r="G527" s="46"/>
    </row>
    <row r="528" spans="2:7">
      <c r="B528" s="49"/>
      <c r="C528" s="49"/>
      <c r="G528" s="46"/>
    </row>
    <row r="529" spans="2:7">
      <c r="G529" s="46"/>
    </row>
    <row r="530" spans="2:7">
      <c r="B530" s="49"/>
      <c r="C530" s="49"/>
      <c r="D530" s="50"/>
      <c r="E530" s="33"/>
      <c r="G530" s="46"/>
    </row>
    <row r="531" spans="2:7">
      <c r="B531" s="49"/>
      <c r="C531" s="49"/>
      <c r="E531" s="33"/>
      <c r="G531" s="46"/>
    </row>
    <row r="532" spans="2:7">
      <c r="B532" s="49"/>
      <c r="C532" s="49"/>
      <c r="E532" s="33"/>
      <c r="G532" s="46"/>
    </row>
    <row r="533" spans="2:7">
      <c r="B533" s="49"/>
      <c r="C533" s="49"/>
      <c r="E533" s="33"/>
      <c r="G533" s="46"/>
    </row>
    <row r="534" spans="2:7">
      <c r="G534" s="46"/>
    </row>
    <row r="535" spans="2:7">
      <c r="G535" s="46"/>
    </row>
    <row r="536" spans="2:7">
      <c r="B536" s="49"/>
      <c r="C536" s="49"/>
      <c r="D536" s="52"/>
      <c r="G536" s="46"/>
    </row>
    <row r="537" spans="2:7">
      <c r="B537" s="49"/>
      <c r="C537" s="49"/>
      <c r="D537" s="51"/>
      <c r="G537" s="46"/>
    </row>
    <row r="538" spans="2:7">
      <c r="B538" s="49"/>
      <c r="C538" s="49"/>
      <c r="D538" s="51"/>
      <c r="G538" s="46"/>
    </row>
    <row r="539" spans="2:7">
      <c r="B539" s="49"/>
      <c r="C539" s="49"/>
      <c r="D539" s="51"/>
      <c r="G539" s="46"/>
    </row>
    <row r="540" spans="2:7">
      <c r="B540" s="49"/>
      <c r="C540" s="49"/>
      <c r="D540" s="51"/>
      <c r="G540" s="46"/>
    </row>
    <row r="541" spans="2:7">
      <c r="B541" s="49"/>
      <c r="C541" s="49"/>
      <c r="D541" s="51"/>
      <c r="G541" s="46"/>
    </row>
    <row r="542" spans="2:7">
      <c r="G542" s="46"/>
    </row>
    <row r="543" spans="2:7">
      <c r="G543" s="46"/>
    </row>
    <row r="544" spans="2:7">
      <c r="G544" s="46"/>
    </row>
    <row r="545" spans="7:7">
      <c r="G545" s="46"/>
    </row>
    <row r="546" spans="7:7">
      <c r="G546" s="46"/>
    </row>
    <row r="547" spans="7:7">
      <c r="G547" s="46"/>
    </row>
    <row r="548" spans="7:7">
      <c r="G548" s="46"/>
    </row>
    <row r="549" spans="7:7">
      <c r="G549" s="46"/>
    </row>
    <row r="550" spans="7:7">
      <c r="G550" s="46"/>
    </row>
    <row r="551" spans="7:7">
      <c r="G551" s="46"/>
    </row>
    <row r="552" spans="7:7">
      <c r="G552" s="46"/>
    </row>
    <row r="553" spans="7:7">
      <c r="G553" s="46"/>
    </row>
    <row r="554" spans="7:7">
      <c r="G554" s="46"/>
    </row>
    <row r="555" spans="7:7">
      <c r="G555" s="46"/>
    </row>
    <row r="556" spans="7:7">
      <c r="G556" s="46"/>
    </row>
    <row r="557" spans="7:7">
      <c r="G557" s="46"/>
    </row>
    <row r="558" spans="7:7">
      <c r="G558" s="46"/>
    </row>
    <row r="559" spans="7:7">
      <c r="G559" s="46"/>
    </row>
    <row r="560" spans="7:7">
      <c r="G560" s="46"/>
    </row>
    <row r="561" spans="7:7">
      <c r="G561" s="46"/>
    </row>
    <row r="562" spans="7:7">
      <c r="G562" s="46"/>
    </row>
    <row r="563" spans="7:7">
      <c r="G563" s="46"/>
    </row>
    <row r="564" spans="7:7">
      <c r="G564" s="46"/>
    </row>
    <row r="565" spans="7:7">
      <c r="G565" s="46"/>
    </row>
    <row r="566" spans="7:7">
      <c r="G566" s="46"/>
    </row>
    <row r="567" spans="7:7">
      <c r="G567" s="46"/>
    </row>
    <row r="568" spans="7:7">
      <c r="G568" s="46"/>
    </row>
    <row r="569" spans="7:7">
      <c r="G569" s="46"/>
    </row>
    <row r="570" spans="7:7">
      <c r="G570" s="46"/>
    </row>
    <row r="571" spans="7:7">
      <c r="G571" s="46"/>
    </row>
    <row r="572" spans="7:7">
      <c r="G572" s="46"/>
    </row>
    <row r="573" spans="7:7">
      <c r="G573" s="46"/>
    </row>
    <row r="574" spans="7:7">
      <c r="G574" s="46"/>
    </row>
    <row r="626" spans="7:7">
      <c r="G626" s="46"/>
    </row>
    <row r="627" spans="7:7">
      <c r="G627" s="46"/>
    </row>
    <row r="628" spans="7:7">
      <c r="G628" s="46"/>
    </row>
    <row r="629" spans="7:7">
      <c r="G629" s="46"/>
    </row>
    <row r="630" spans="7:7">
      <c r="G630" s="46"/>
    </row>
    <row r="631" spans="7:7">
      <c r="G631" s="46"/>
    </row>
    <row r="632" spans="7:7">
      <c r="G632" s="46"/>
    </row>
    <row r="633" spans="7:7">
      <c r="G633" s="46"/>
    </row>
    <row r="634" spans="7:7">
      <c r="G634" s="46"/>
    </row>
    <row r="635" spans="7:7">
      <c r="G635" s="46"/>
    </row>
    <row r="636" spans="7:7">
      <c r="G636" s="46"/>
    </row>
    <row r="637" spans="7:7">
      <c r="G637" s="46"/>
    </row>
    <row r="638" spans="7:7">
      <c r="G638" s="46"/>
    </row>
    <row r="639" spans="7:7">
      <c r="G639" s="46"/>
    </row>
    <row r="640" spans="7:7">
      <c r="G640" s="46"/>
    </row>
    <row r="641" spans="7:7">
      <c r="G641" s="46"/>
    </row>
    <row r="642" spans="7:7">
      <c r="G642" s="46"/>
    </row>
    <row r="643" spans="7:7">
      <c r="G643" s="46"/>
    </row>
    <row r="644" spans="7:7">
      <c r="G644" s="46"/>
    </row>
    <row r="645" spans="7:7">
      <c r="G645" s="46"/>
    </row>
    <row r="646" spans="7:7">
      <c r="G646" s="46"/>
    </row>
    <row r="647" spans="7:7">
      <c r="G647" s="46"/>
    </row>
    <row r="648" spans="7:7">
      <c r="G648" s="46"/>
    </row>
    <row r="649" spans="7:7">
      <c r="G649" s="46"/>
    </row>
    <row r="650" spans="7:7">
      <c r="G650" s="46"/>
    </row>
    <row r="651" spans="7:7">
      <c r="G651" s="46"/>
    </row>
    <row r="652" spans="7:7">
      <c r="G652" s="46"/>
    </row>
    <row r="653" spans="7:7">
      <c r="G653" s="46"/>
    </row>
    <row r="654" spans="7:7">
      <c r="G654" s="46"/>
    </row>
    <row r="655" spans="7:7">
      <c r="G655" s="46"/>
    </row>
    <row r="656" spans="7:7">
      <c r="G656" s="46"/>
    </row>
    <row r="657" spans="7:7">
      <c r="G657" s="46"/>
    </row>
    <row r="658" spans="7:7">
      <c r="G658" s="46"/>
    </row>
    <row r="659" spans="7:7">
      <c r="G659" s="46"/>
    </row>
    <row r="660" spans="7:7">
      <c r="G660" s="46"/>
    </row>
    <row r="661" spans="7:7">
      <c r="G661" s="46"/>
    </row>
    <row r="662" spans="7:7">
      <c r="G662" s="46"/>
    </row>
    <row r="663" spans="7:7">
      <c r="G663" s="46"/>
    </row>
    <row r="664" spans="7:7">
      <c r="G664" s="46"/>
    </row>
    <row r="665" spans="7:7">
      <c r="G665" s="46"/>
    </row>
    <row r="666" spans="7:7">
      <c r="G666" s="46"/>
    </row>
    <row r="667" spans="7:7">
      <c r="G667" s="46"/>
    </row>
    <row r="668" spans="7:7">
      <c r="G668" s="46"/>
    </row>
    <row r="669" spans="7:7">
      <c r="G669" s="46"/>
    </row>
    <row r="670" spans="7:7">
      <c r="G670" s="46"/>
    </row>
    <row r="671" spans="7:7">
      <c r="G671" s="46"/>
    </row>
    <row r="672" spans="7:7">
      <c r="G672" s="46"/>
    </row>
    <row r="673" spans="7:7">
      <c r="G673" s="46"/>
    </row>
    <row r="674" spans="7:7">
      <c r="G674" s="46"/>
    </row>
    <row r="675" spans="7:7">
      <c r="G675" s="46"/>
    </row>
    <row r="676" spans="7:7">
      <c r="G676" s="46"/>
    </row>
    <row r="677" spans="7:7">
      <c r="G677" s="46"/>
    </row>
    <row r="678" spans="7:7">
      <c r="G678" s="46"/>
    </row>
    <row r="679" spans="7:7">
      <c r="G679" s="46"/>
    </row>
    <row r="680" spans="7:7">
      <c r="G680" s="46"/>
    </row>
    <row r="681" spans="7:7">
      <c r="G681" s="46"/>
    </row>
    <row r="682" spans="7:7">
      <c r="G682" s="46"/>
    </row>
    <row r="683" spans="7:7">
      <c r="G683" s="46"/>
    </row>
    <row r="684" spans="7:7">
      <c r="G684" s="46"/>
    </row>
    <row r="685" spans="7:7">
      <c r="G685" s="46"/>
    </row>
    <row r="686" spans="7:7">
      <c r="G686" s="46"/>
    </row>
    <row r="687" spans="7:7">
      <c r="G687" s="46"/>
    </row>
    <row r="688" spans="7:7">
      <c r="G688" s="46"/>
    </row>
    <row r="689" spans="7:7">
      <c r="G689" s="46"/>
    </row>
    <row r="690" spans="7:7">
      <c r="G690" s="46"/>
    </row>
    <row r="691" spans="7:7">
      <c r="G691" s="46"/>
    </row>
    <row r="692" spans="7:7">
      <c r="G692" s="46"/>
    </row>
    <row r="693" spans="7:7">
      <c r="G693" s="46"/>
    </row>
    <row r="694" spans="7:7">
      <c r="G694" s="46"/>
    </row>
    <row r="695" spans="7:7">
      <c r="G695" s="46"/>
    </row>
    <row r="696" spans="7:7">
      <c r="G696" s="46"/>
    </row>
    <row r="697" spans="7:7">
      <c r="G697" s="46"/>
    </row>
    <row r="698" spans="7:7">
      <c r="G698" s="46"/>
    </row>
    <row r="699" spans="7:7">
      <c r="G699" s="46"/>
    </row>
    <row r="700" spans="7:7">
      <c r="G700" s="46"/>
    </row>
    <row r="701" spans="7:7">
      <c r="G701" s="46"/>
    </row>
    <row r="702" spans="7:7">
      <c r="G702" s="46"/>
    </row>
    <row r="703" spans="7:7">
      <c r="G703" s="46"/>
    </row>
    <row r="704" spans="7:7">
      <c r="G704" s="46"/>
    </row>
    <row r="705" spans="7:7">
      <c r="G705" s="46"/>
    </row>
    <row r="706" spans="7:7">
      <c r="G706" s="46"/>
    </row>
    <row r="707" spans="7:7">
      <c r="G707" s="46"/>
    </row>
    <row r="708" spans="7:7">
      <c r="G708" s="46"/>
    </row>
    <row r="709" spans="7:7">
      <c r="G709" s="46"/>
    </row>
    <row r="710" spans="7:7">
      <c r="G710" s="46"/>
    </row>
    <row r="711" spans="7:7">
      <c r="G711" s="46"/>
    </row>
    <row r="712" spans="7:7">
      <c r="G712" s="46"/>
    </row>
    <row r="713" spans="7:7">
      <c r="G713" s="46"/>
    </row>
    <row r="714" spans="7:7">
      <c r="G714" s="46"/>
    </row>
    <row r="715" spans="7:7">
      <c r="G715" s="46"/>
    </row>
    <row r="716" spans="7:7">
      <c r="G716" s="46"/>
    </row>
    <row r="717" spans="7:7">
      <c r="G717" s="46"/>
    </row>
    <row r="718" spans="7:7">
      <c r="G718" s="46"/>
    </row>
    <row r="719" spans="7:7">
      <c r="G719" s="46"/>
    </row>
    <row r="720" spans="7:7">
      <c r="G720" s="46"/>
    </row>
    <row r="721" spans="7:7">
      <c r="G721" s="46"/>
    </row>
    <row r="722" spans="7:7">
      <c r="G722" s="46"/>
    </row>
    <row r="723" spans="7:7">
      <c r="G723" s="46"/>
    </row>
    <row r="724" spans="7:7">
      <c r="G724" s="46"/>
    </row>
    <row r="725" spans="7:7">
      <c r="G725" s="46"/>
    </row>
    <row r="726" spans="7:7">
      <c r="G726" s="46"/>
    </row>
    <row r="727" spans="7:7">
      <c r="G727" s="46"/>
    </row>
    <row r="728" spans="7:7">
      <c r="G728" s="46"/>
    </row>
    <row r="729" spans="7:7">
      <c r="G729" s="46"/>
    </row>
    <row r="730" spans="7:7">
      <c r="G730" s="46"/>
    </row>
    <row r="731" spans="7:7">
      <c r="G731" s="46"/>
    </row>
    <row r="732" spans="7:7">
      <c r="G732" s="46"/>
    </row>
    <row r="733" spans="7:7">
      <c r="G733" s="46"/>
    </row>
    <row r="734" spans="7:7">
      <c r="G734" s="46"/>
    </row>
    <row r="735" spans="7:7">
      <c r="G735" s="46"/>
    </row>
    <row r="736" spans="7:7">
      <c r="G736" s="46"/>
    </row>
    <row r="737" spans="7:7">
      <c r="G737" s="46"/>
    </row>
    <row r="738" spans="7:7">
      <c r="G738" s="46"/>
    </row>
    <row r="739" spans="7:7">
      <c r="G739" s="46"/>
    </row>
    <row r="740" spans="7:7">
      <c r="G740" s="46"/>
    </row>
    <row r="741" spans="7:7">
      <c r="G741" s="46"/>
    </row>
    <row r="742" spans="7:7">
      <c r="G742" s="46"/>
    </row>
    <row r="743" spans="7:7">
      <c r="G743" s="46"/>
    </row>
    <row r="744" spans="7:7">
      <c r="G744" s="46"/>
    </row>
    <row r="745" spans="7:7">
      <c r="G745" s="46"/>
    </row>
    <row r="746" spans="7:7">
      <c r="G746" s="46"/>
    </row>
    <row r="747" spans="7:7">
      <c r="G747" s="46"/>
    </row>
    <row r="748" spans="7:7">
      <c r="G748" s="46"/>
    </row>
    <row r="749" spans="7:7">
      <c r="G749" s="46"/>
    </row>
    <row r="750" spans="7:7">
      <c r="G750" s="46"/>
    </row>
    <row r="751" spans="7:7">
      <c r="G751" s="46"/>
    </row>
    <row r="752" spans="7:7">
      <c r="G752" s="46"/>
    </row>
    <row r="753" spans="7:7">
      <c r="G753" s="46"/>
    </row>
    <row r="754" spans="7:7">
      <c r="G754" s="46"/>
    </row>
    <row r="755" spans="7:7">
      <c r="G755" s="46"/>
    </row>
    <row r="756" spans="7:7">
      <c r="G756" s="46"/>
    </row>
    <row r="757" spans="7:7">
      <c r="G757" s="46"/>
    </row>
    <row r="758" spans="7:7">
      <c r="G758" s="46"/>
    </row>
    <row r="759" spans="7:7">
      <c r="G759" s="46"/>
    </row>
  </sheetData>
  <autoFilter ref="A1:A759" xr:uid="{705E883C-71DA-47D2-8AA0-7BA4BFC34989}"/>
  <mergeCells count="1">
    <mergeCell ref="D184:F184"/>
  </mergeCells>
  <pageMargins left="0.70866141732283472" right="0.70866141732283472" top="0.78740157480314965" bottom="0.78740157480314965" header="0.31496062992125984" footer="0.31496062992125984"/>
  <pageSetup paperSize="9" scale="64" fitToHeight="0" orientation="portrait" r:id="rId1"/>
  <headerFooter>
    <oddHeader>&amp;L&amp;8 ČOV Opatov - intenzifikace&amp;R&amp;8 Svazek Vodovody a kanalizace Třebíč</oddHeader>
    <oddFooter>&amp;L&amp;8 Vypracoval: DUIS s.r.o.&amp;C&amp;8 &amp;A&amp;R&amp;8 07.března 2025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Rekapitulace</vt:lpstr>
      <vt:lpstr>PS 01</vt:lpstr>
      <vt:lpstr>PS 02</vt:lpstr>
      <vt:lpstr>PS 03</vt:lpstr>
      <vt:lpstr>PS 04</vt:lpstr>
      <vt:lpstr>'PS 01'!Názvy_tisku</vt:lpstr>
      <vt:lpstr>'PS 02'!Názvy_tisku</vt:lpstr>
      <vt:lpstr>'PS 03'!Názvy_tisku</vt:lpstr>
      <vt:lpstr>'PS 04'!Názvy_tisku</vt:lpstr>
      <vt:lpstr>'PS 01'!Oblast_tisku</vt:lpstr>
      <vt:lpstr>'PS 02'!Oblast_tisku</vt:lpstr>
      <vt:lpstr>'PS 03'!Oblast_tisku</vt:lpstr>
      <vt:lpstr>'PS 04'!Oblast_tisku</vt:lpstr>
    </vt:vector>
  </TitlesOfParts>
  <Company>private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Halamek</dc:creator>
  <cp:lastModifiedBy>Antonín Vach</cp:lastModifiedBy>
  <cp:lastPrinted>2025-03-07T13:15:32Z</cp:lastPrinted>
  <dcterms:created xsi:type="dcterms:W3CDTF">2001-02-04T10:01:36Z</dcterms:created>
  <dcterms:modified xsi:type="dcterms:W3CDTF">2025-03-07T13:16:04Z</dcterms:modified>
</cp:coreProperties>
</file>