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ERVER\Molisova\Dokumenty\IZ - ZŠ a MŠ JAna broskvy - vestavba\interiery\FINAL_IT pomucky final\platné\"/>
    </mc:Choice>
  </mc:AlternateContent>
  <xr:revisionPtr revIDLastSave="0" documentId="13_ncr:1_{0B0CCA3D-F042-4100-9DD7-B3A426ABB171}" xr6:coauthVersionLast="45" xr6:coauthVersionMax="45" xr10:uidLastSave="{00000000-0000-0000-0000-000000000000}"/>
  <bookViews>
    <workbookView xWindow="-120" yWindow="-120" windowWidth="29040" windowHeight="15840" xr2:uid="{F0D95CF6-EE69-40C8-852B-43A1359AB946}"/>
  </bookViews>
  <sheets>
    <sheet name="List1" sheetId="1" r:id="rId1"/>
  </sheets>
  <definedNames>
    <definedName name="_xlnm.Print_Area" localSheetId="0">List1!$A$1:$I$40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F45" i="1" a="1"/>
  <c r="F45" i="1" s="1"/>
  <c r="I45" i="1" s="1"/>
  <c r="H44" i="1"/>
  <c r="F44" i="1" a="1"/>
  <c r="F44" i="1" s="1"/>
  <c r="I44" i="1" s="1"/>
  <c r="H41" i="1" l="1"/>
  <c r="H40" i="1"/>
  <c r="H43" i="1"/>
  <c r="F43" i="1" a="1"/>
  <c r="F43" i="1" s="1"/>
  <c r="I43" i="1" s="1"/>
  <c r="F42" i="1" a="1"/>
  <c r="F42" i="1" s="1"/>
  <c r="I42" i="1" s="1"/>
  <c r="F41" i="1" a="1"/>
  <c r="F41" i="1" s="1"/>
  <c r="I41" i="1" s="1"/>
  <c r="F40" i="1" a="1"/>
  <c r="F40" i="1" s="1"/>
  <c r="I40" i="1" s="1"/>
  <c r="F39" i="1" a="1"/>
  <c r="F39" i="1" s="1"/>
  <c r="F38" i="1" a="1"/>
  <c r="F38" i="1" s="1"/>
  <c r="F37" i="1" a="1"/>
  <c r="F37" i="1" s="1"/>
  <c r="F36" i="1" a="1"/>
  <c r="F36" i="1" s="1"/>
  <c r="F35" i="1" a="1"/>
  <c r="F35" i="1" s="1"/>
  <c r="F34" i="1" a="1"/>
  <c r="F34" i="1" s="1"/>
  <c r="F33" i="1" a="1"/>
  <c r="F33" i="1" s="1"/>
  <c r="F32" i="1" a="1"/>
  <c r="F32" i="1" s="1"/>
  <c r="F31" i="1" a="1"/>
  <c r="F31" i="1" s="1"/>
  <c r="F30" i="1" a="1"/>
  <c r="F30" i="1" s="1"/>
  <c r="F29" i="1" a="1"/>
  <c r="F29" i="1" s="1"/>
  <c r="F28" i="1" a="1"/>
  <c r="F28" i="1" s="1"/>
  <c r="F27" i="1" a="1"/>
  <c r="F27" i="1" s="1"/>
  <c r="F26" i="1" a="1"/>
  <c r="F26" i="1" s="1"/>
  <c r="F25" i="1" a="1"/>
  <c r="F25" i="1" s="1"/>
  <c r="F24" i="1" a="1"/>
  <c r="F24" i="1" s="1"/>
  <c r="F23" i="1" a="1"/>
  <c r="F23" i="1" s="1"/>
  <c r="F22" i="1" a="1"/>
  <c r="F2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1" i="1" a="1"/>
  <c r="F11" i="1" s="1"/>
  <c r="F12" i="1" a="1"/>
  <c r="F12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H42" i="1"/>
  <c r="I39" i="1" l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8" i="1"/>
  <c r="H8" i="1"/>
  <c r="I7" i="1"/>
  <c r="H7" i="1"/>
  <c r="I6" i="1"/>
  <c r="H6" i="1"/>
  <c r="I5" i="1"/>
  <c r="H5" i="1"/>
  <c r="I4" i="1"/>
  <c r="H4" i="1"/>
  <c r="I9" i="1"/>
  <c r="H9" i="1"/>
  <c r="H46" i="1" l="1"/>
  <c r="I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<sst xmlns="http://schemas.openxmlformats.org/spreadsheetml/2006/main" count="118" uniqueCount="114">
  <si>
    <t>pol.</t>
  </si>
  <si>
    <t>Název</t>
  </si>
  <si>
    <t>popis</t>
  </si>
  <si>
    <t>techn. specifikace</t>
  </si>
  <si>
    <t>cena za kus bez DPH</t>
  </si>
  <si>
    <t>cena za kus vč. DPH</t>
  </si>
  <si>
    <t>ks</t>
  </si>
  <si>
    <t>celkem bez DPH</t>
  </si>
  <si>
    <t>celkem vč.DPH</t>
  </si>
  <si>
    <t>Geologická minulost Země</t>
  </si>
  <si>
    <t>"mapa " složená ze tří částí  (základní informace, vývoj života na Zemi, horotvorné procesy),</t>
  </si>
  <si>
    <t>velikost 80-90*60-70cm</t>
  </si>
  <si>
    <t>Souprava hornin</t>
  </si>
  <si>
    <t>souprava 42-45 ks hornin v kufříku</t>
  </si>
  <si>
    <t>Tellurium N</t>
  </si>
  <si>
    <t>model Slunce, Země a Měsíce, možnost pozorovat: •měnící se délku stínu během dne a během ročních období
•Země jako gyroskop ve vesmíru
•den a noc
•hodiny
•polární den a polární noc
•tropy
•roční období
•den a noc v závislosti na zeměpisné délce
•lunární fáze
•zatmění
•příliv a odliv
•geostacionární satelity
•Eratosthenovo měření Země</t>
  </si>
  <si>
    <t>Průměr globusu: 15 cm, průměr čočky 16cm, osvětlení halogenové 12V/20W, rozměry cca 75*40*25cm. Obsah sestavy: kompletní model, síťový zdroj, ochranný obal, fix, utěrka</t>
  </si>
  <si>
    <t>Kostra lidského těla</t>
  </si>
  <si>
    <t>Lidská kostra z nerozbitného plastu. Naturální odlitek mužské kostry se znázorněním trhlin, dutin a anatomických detailů. Lebka rozložitelná na lebeční klenbu, lebeční spodinu a dolní čelist. Postavení zubů odpovídající chrupu dospělého člověka. odnímatelná lebka, nohy a ruce.</t>
  </si>
  <si>
    <t xml:space="preserve">Lidský trup, 24 částí </t>
  </si>
  <si>
    <t>části: 3dílná hlava, 2dílný žaludek. 4dílná sada střev, ženská prsa (2dílná),2 plicní laloky,2dílné srdce, játra se žlučníkem, přední polovina ledviny,3dílné vkládací ženské genitálie s embryem, 4dílné vkládací mužské genitálie</t>
  </si>
  <si>
    <t>velikost 80-90*30-40*25-30cm, hmotnost 7-9kg</t>
  </si>
  <si>
    <t>Model řezu kůže</t>
  </si>
  <si>
    <t>trojrozměrný 60-70tinásobně zvětšený model řezu lidskou kůží vč. jednotlivých vrstev, vlasů, kořínků, žláz, receptorů, nervů a cévj</t>
  </si>
  <si>
    <t>velikost 40-50*20-30*20-30cm, model na podložce, hmotnost 3-4 kg</t>
  </si>
  <si>
    <t>Tlakoměr na zápěstí</t>
  </si>
  <si>
    <t>vč. detekce arytmie</t>
  </si>
  <si>
    <t>na zápěstí 13,5-19,5 cm</t>
  </si>
  <si>
    <t>Srdce</t>
  </si>
  <si>
    <t>zvětšený model dělitelný na min.2 části, odnímatelná přední srdeční stěna</t>
  </si>
  <si>
    <t>rozměry: v.15-20, š. 10-15, hl.10-15cm, model na stojanu</t>
  </si>
  <si>
    <t>Stolička s kazem</t>
  </si>
  <si>
    <t>anatomický model lidské dolní stoličky s dvojitým kořenem a kazem</t>
  </si>
  <si>
    <t>velikost 20-30 cm, model na stojanu</t>
  </si>
  <si>
    <t>Model lidského oka</t>
  </si>
  <si>
    <t>oko v oční kostní jamce, 3násobné zvětšení, rozložitelné na 9-12 částí</t>
  </si>
  <si>
    <t>rozměry: d.15-20, š. 20-30, hl.15-20cm, model na podstavci</t>
  </si>
  <si>
    <t xml:space="preserve">Model srdce  </t>
  </si>
  <si>
    <t>model v lidské velikosti dělitelný na min 2 části</t>
  </si>
  <si>
    <t>Životní cyklus bource morušového v pryskyřici</t>
  </si>
  <si>
    <t>preparát zalitý v pryskyřici</t>
  </si>
  <si>
    <t>Životní cyklus včely v pryskyřici</t>
  </si>
  <si>
    <t>Životní cyklus kobylky v pryskyřici</t>
  </si>
  <si>
    <t>Kostra holuba v pryskyřici</t>
  </si>
  <si>
    <t>kostra skutečného holuba zalitá v pryskyřici</t>
  </si>
  <si>
    <t>Kostra hada v pryskyřici</t>
  </si>
  <si>
    <t>kostra skutečného hada zalitá v pryskyřici</t>
  </si>
  <si>
    <t>Kostra žáby v pryskyřici</t>
  </si>
  <si>
    <t>kostra skutečné žáby zalitá v pryskyřici</t>
  </si>
  <si>
    <t>Kostra kapra v pryskyřici</t>
  </si>
  <si>
    <t>kostra skutečného kapra zalitá v pryskyřici</t>
  </si>
  <si>
    <t>Krabice plná vody</t>
  </si>
  <si>
    <t>učební pomůcka, která obsahuje aktivity zaměřené na život ve vodě. Krabice obsahuje každou pomůcku v 5 vyhotoveních, aby učitel mohl s žáky pracovat ve skupinách.</t>
  </si>
  <si>
    <t>Pytel domácí květeny a zvířeny</t>
  </si>
  <si>
    <t>metodická pomůcka je tématicky zaměřena na poznávání pokojových rostlin a rostlin, se kterými se v různých formách setkáváme v kuchyni a domácích zvířat a živočichů, se kterými se můžeme setkat v blízkosti lidských obydlí či přímo v našich bytech (tzv. synantropní druhy živočichů). obsahuje pexwsa, kvarteta, hrací karty, doplňovačky, příběhy atd.</t>
  </si>
  <si>
    <t>Krabice plná jehličí</t>
  </si>
  <si>
    <t>Krabice jehličí je sada pomůcek o lese, CD - sada digitálních fotografií, sada rostlin na filcovém podkladě, obrázky jedlých i jedovatých hub pro "vaření" pokrmu, sady předmětů (přírodnin) s pracovními listy sloužící pro smyslovou činnost, stromy a jejich části, skládačky, omalovánky zvířat, stopy zvířat, otázky, Klíč k určování přírodnin…</t>
  </si>
  <si>
    <t>Krabice naší vlasti</t>
  </si>
  <si>
    <t>Zeměpisně-přírodovědná sada výukových pomůcek vzešlá z výukového programu SEV Chaloupky. Aktivity, obrázky, fotky a náměty k poznání naši vlasti</t>
  </si>
  <si>
    <t>Sada trvalých preparátů (směs biologie - 100ks)</t>
  </si>
  <si>
    <t>směs biologie 100ks umístěno v dřevěné krabici</t>
  </si>
  <si>
    <t xml:space="preserve">Podložní skla Model 7101 </t>
  </si>
  <si>
    <t>model 7001 čiré sklo</t>
  </si>
  <si>
    <t>26*76*1,1mm, balení 50 ks</t>
  </si>
  <si>
    <t xml:space="preserve">Krycí skla  </t>
  </si>
  <si>
    <t>22*22mm balení po 100ks</t>
  </si>
  <si>
    <t>Stupnice tvrdosti (box s 10 vzorky)</t>
  </si>
  <si>
    <t>soubor 10 nerostů Mohsovy stupnice nerostů  umístěno v plastovém boxu s výkem</t>
  </si>
  <si>
    <t>Co tu kvete? - Kapesní průvodce přírodou</t>
  </si>
  <si>
    <t>knižní publikace</t>
  </si>
  <si>
    <t>Model květu</t>
  </si>
  <si>
    <t>model hlavních částí květu z komponentů, které do sebe zapadají , s návodem pro učitele a reprodukovatelnými pracovními listy</t>
  </si>
  <si>
    <t>rozměry v.45-55, š. 45-55, hl. 35-45cm</t>
  </si>
  <si>
    <t>Planktonka</t>
  </si>
  <si>
    <t>siťka pro lovení bezobratlých živočichů, na tyči dl.1m, s možností prodloužení, oko síťky 0,1mm</t>
  </si>
  <si>
    <t>Model rostlinné buňky</t>
  </si>
  <si>
    <t>barevný model</t>
  </si>
  <si>
    <t>rozměry v.15-25, š. 10-15, hl. 30-40cm, hmotnost 1,5-2,5 kg</t>
  </si>
  <si>
    <t>Model živočišné buňky</t>
  </si>
  <si>
    <t>barevný model ze dvou částí</t>
  </si>
  <si>
    <t>rozměry v.15-25, š. 10-15, hl. 30-40cm, hmotnost 0,5-1,5kg</t>
  </si>
  <si>
    <t>Lidská lebka</t>
  </si>
  <si>
    <t>Malý lidský trup</t>
  </si>
  <si>
    <t xml:space="preserve">malý model z nerozbytného omyvatelného plastu, rozložitelný na části (2 části hlava s mozkem, vyjímatelné oko, 2 plicní laloky, ledviny, 2dílné srdce, žaludek a játra, střevní trakt, ženské a mužské pohlavní orgány), </t>
  </si>
  <si>
    <t>vel 45-55 cm</t>
  </si>
  <si>
    <t>Kapesní dalekohled</t>
  </si>
  <si>
    <t>Resuscitační figurýna</t>
  </si>
  <si>
    <t xml:space="preserve">model dospělého pacienta, vč. hygienického systému(min 25 ks dýchacích sáčků), monitoringu správného provedení KPR, možnosti treningu použití elektrod AED . Včetně přepravní tašky </t>
  </si>
  <si>
    <t>rozměry 65-75*30-35*15-25 cm hmotnost 1,5-2,5kg</t>
  </si>
  <si>
    <t xml:space="preserve">ZŠ a MŠ  Jana Broskvy, nástavby budovy II.stupně - vybavení - část POMŮCKY </t>
  </si>
  <si>
    <t>technická specifikace</t>
  </si>
  <si>
    <t>orientační systém - čísla dveří</t>
  </si>
  <si>
    <t>orientační sytém - piktogramy</t>
  </si>
  <si>
    <t>orientační systém - dveřní cedulky</t>
  </si>
  <si>
    <t>materiál hliník, povrchová úprava elox matný, zakončení - hliníkové trubičky š. 9mm zakončené nerezovými záslepkami, vrchní krycí slída - antireflexní folie</t>
  </si>
  <si>
    <t>velikost š.2000 v. 1500 počet vyměnitelných polí popisu 75 ks, materiál profilovaný hliník, úprava elox matný, s možností vlastního tisku vyměnitelných polí</t>
  </si>
  <si>
    <t>vypouklá cedulka pro formát A5 naležato dodávka a montáž do zdiva vedle dveří</t>
  </si>
  <si>
    <t>orientační tabule, dodávka a montáž do zdiva</t>
  </si>
  <si>
    <t>označení dveří číslem , dodávka a montáž do dveří</t>
  </si>
  <si>
    <t>označení dveří piktogramem, dodávka a montáž do dveří</t>
  </si>
  <si>
    <t>orientační systém - orientační tabule</t>
  </si>
  <si>
    <t xml:space="preserve">kapesní dalekohled </t>
  </si>
  <si>
    <t>se zvětšením 10x a průměrem objektivu 25mm, zorné pole 96/1000, optické členy opatřeny antireflexními vrdtvami, tělo a očnice pogumované, ostření centrálním šroubem, vč.brašny a popruhu</t>
  </si>
  <si>
    <t>hliníkový štítek s tvojmístnou číslicí, glavírováno</t>
  </si>
  <si>
    <t>nástěnka</t>
  </si>
  <si>
    <t>magnetická nástěnka v hliníkovém rámu, dodávka a montáž do zdiva</t>
  </si>
  <si>
    <t>korková nástěnka v hliníkovém rámu, dodávka a montáž do zdiva</t>
  </si>
  <si>
    <t>vel. cca 1000*700mm, rám hliník matný elox</t>
  </si>
  <si>
    <t>vel. cca 2000*1000mm, rám hliník matný elox</t>
  </si>
  <si>
    <t>materiál profilovaný hliník, úprava elox matný, vel. 100-150*100-150mm (dívky, chlapci, výlevka, WC invalidé, hygienická kabina)</t>
  </si>
  <si>
    <t xml:space="preserve">s WIFI připojením, s integrovaným bezdrátovým čidlem(teplota a relativní vlhkost, rychlost a směr větru, dešťové srážky a UV záření) a bezdrátovým čidlem,  s pamětí na minimální a maximální naměřené hodnoty a pamětí na hodnoty naměřené za uplynulých 24 hodin, možnost přenášet pomocí Wi-Fi data na webovou službu Weather Underground, </t>
  </si>
  <si>
    <t>obsah balení: hlavní jednotka, integrované bezdrátové čidlo, bezdrátové čidlo, montážní sada, síťový adaptér</t>
  </si>
  <si>
    <t>meteorologická stanice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</si>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</sst>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Protection="0">
      <alignment horizontal="left" vertical="top" wrapText="1"/>
    </xf>
  </cellStyleXfs>
  <cellXfs count="27">
    <xf numFmtId="0" fontId="0" fillId="0" borderId="0" xfId="0"/>
    <xf numFmtId="0" fontId="0" fillId="0" borderId="0" xfId="0" applyFont="1"/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0" borderId="0" xfId="0" applyFill="1"/>
    <xf numFmtId="0" fontId="1" fillId="0" borderId="1" xfId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2" fontId="1" fillId="0" borderId="1" xfId="1" applyNumberFormat="1" applyBorder="1" applyAlignment="1">
      <alignment horizontal="left" vertical="top" wrapText="1"/>
    </xf>
    <xf numFmtId="2" fontId="1" fillId="0" borderId="1" xfId="1" applyNumberFormat="1" applyBorder="1" applyAlignment="1" applyProtection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0" fillId="0" borderId="1" xfId="0" applyFill="1" applyBorder="1"/>
    <xf numFmtId="2" fontId="1" fillId="0" borderId="1" xfId="1" applyNumberFormat="1" applyFill="1" applyBorder="1" applyAlignment="1" applyProtection="1">
      <alignment horizontal="left" vertical="top" wrapText="1"/>
    </xf>
    <xf numFmtId="2" fontId="1" fillId="0" borderId="1" xfId="1" applyNumberFormat="1" applyFill="1" applyBorder="1" applyAlignment="1">
      <alignment horizontal="left" vertical="top" wrapText="1"/>
    </xf>
    <xf numFmtId="0" fontId="1" fillId="0" borderId="1" xfId="1" applyBorder="1" applyAlignment="1" applyProtection="1">
      <alignment horizontal="left" vertical="top" wrapText="1"/>
    </xf>
    <xf numFmtId="0" fontId="1" fillId="0" borderId="1" xfId="1" applyBorder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1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1" xfId="1" applyFill="1" applyBorder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Normální" xfId="0" builtinId="0"/>
    <cellStyle name="Styl 1" xfId="1" xr:uid="{6FF460CC-6448-4366-9D7C-A3D943669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751D-2783-467E-99E9-79A7E01E6C6F}">
  <sheetPr>
    <pageSetUpPr fitToPage="1"/>
  </sheetPr>
  <dimension ref="A1:I46"/>
  <sheetViews>
    <sheetView tabSelected="1" topLeftCell="A43" workbookViewId="0">
      <selection activeCell="F15" sqref="F15"/>
    </sheetView>
  </sheetViews>
  <sheetFormatPr defaultRowHeight="15" x14ac:dyDescent="0.25"/>
  <cols>
    <col min="1" max="1" width="5.28515625" customWidth="1"/>
    <col min="2" max="2" width="34" customWidth="1"/>
    <col min="3" max="3" width="31.42578125" customWidth="1"/>
    <col min="4" max="4" width="26.85546875" customWidth="1"/>
    <col min="5" max="5" width="9.140625" customWidth="1"/>
    <col min="8" max="8" width="20.28515625" customWidth="1"/>
    <col min="9" max="9" width="19.140625" customWidth="1"/>
  </cols>
  <sheetData>
    <row r="1" spans="1:9" ht="26.25" customHeight="1" x14ac:dyDescent="0.25">
      <c r="A1" s="2" t="s">
        <v>89</v>
      </c>
      <c r="B1" s="3"/>
      <c r="C1" s="3"/>
      <c r="D1" s="3"/>
      <c r="E1" s="3"/>
      <c r="F1" s="3"/>
      <c r="G1" s="3"/>
      <c r="H1" s="3"/>
      <c r="I1" s="4"/>
    </row>
    <row r="2" spans="1:9" ht="26.25" customHeight="1" x14ac:dyDescent="0.25">
      <c r="A2" s="2" t="s">
        <v>90</v>
      </c>
      <c r="B2" s="3"/>
      <c r="C2" s="3"/>
      <c r="D2" s="3"/>
      <c r="E2" s="3"/>
      <c r="F2" s="3"/>
      <c r="G2" s="3"/>
      <c r="H2" s="3"/>
      <c r="I2" s="4"/>
    </row>
    <row r="3" spans="1:9" ht="45" x14ac:dyDescent="0.25">
      <c r="A3" s="6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8" t="s">
        <v>5</v>
      </c>
      <c r="G3" s="6" t="s">
        <v>6</v>
      </c>
      <c r="H3" s="8" t="s">
        <v>7</v>
      </c>
      <c r="I3" s="8" t="s">
        <v>8</v>
      </c>
    </row>
    <row r="4" spans="1:9" ht="45" x14ac:dyDescent="0.25">
      <c r="A4" s="6">
        <v>1</v>
      </c>
      <c r="B4" s="6" t="s">
        <v>9</v>
      </c>
      <c r="C4" s="6" t="s">
        <v>10</v>
      </c>
      <c r="D4" s="6" t="s">
        <v>11</v>
      </c>
      <c r="E4" s="9">
        <v>0</v>
      </c>
      <c r="F4" s="8" cm="1">
        <f t="array" ref="F4">MMULT(E4,1.21)</f>
        <v>0</v>
      </c>
      <c r="G4" s="6">
        <v>1</v>
      </c>
      <c r="H4" s="8">
        <f t="shared" ref="H4:H45" si="0">E4*G4</f>
        <v>0</v>
      </c>
      <c r="I4" s="8">
        <f t="shared" ref="I4:I45" si="1">F4*G4</f>
        <v>0</v>
      </c>
    </row>
    <row r="5" spans="1:9" x14ac:dyDescent="0.25">
      <c r="A5" s="6">
        <v>2</v>
      </c>
      <c r="B5" s="6" t="s">
        <v>12</v>
      </c>
      <c r="C5" s="6" t="s">
        <v>13</v>
      </c>
      <c r="D5" s="6"/>
      <c r="E5" s="9">
        <v>0</v>
      </c>
      <c r="F5" s="8" cm="1">
        <f t="array" ref="F5">MMULT(E5,1.21)</f>
        <v>0</v>
      </c>
      <c r="G5" s="6">
        <v>1</v>
      </c>
      <c r="H5" s="8">
        <f t="shared" si="0"/>
        <v>0</v>
      </c>
      <c r="I5" s="8">
        <f t="shared" si="1"/>
        <v>0</v>
      </c>
    </row>
    <row r="6" spans="1:9" ht="255" x14ac:dyDescent="0.25">
      <c r="A6" s="6">
        <v>3</v>
      </c>
      <c r="B6" s="6" t="s">
        <v>14</v>
      </c>
      <c r="C6" s="6" t="s">
        <v>15</v>
      </c>
      <c r="D6" s="6" t="s">
        <v>16</v>
      </c>
      <c r="E6" s="9">
        <v>0</v>
      </c>
      <c r="F6" s="8" cm="1">
        <f t="array" ref="F6">MMULT(E6,1.21)</f>
        <v>0</v>
      </c>
      <c r="G6" s="6">
        <v>1</v>
      </c>
      <c r="H6" s="8">
        <f t="shared" si="0"/>
        <v>0</v>
      </c>
      <c r="I6" s="8">
        <f t="shared" si="1"/>
        <v>0</v>
      </c>
    </row>
    <row r="7" spans="1:9" ht="150" x14ac:dyDescent="0.25">
      <c r="A7" s="6">
        <v>4</v>
      </c>
      <c r="B7" s="6" t="s">
        <v>17</v>
      </c>
      <c r="C7" s="6" t="s">
        <v>18</v>
      </c>
      <c r="D7" s="6" t="s">
        <v>111</v>
      </c>
      <c r="E7" s="9">
        <v>0</v>
      </c>
      <c r="F7" s="8" cm="1">
        <f t="array" ref="F7">MMULT(E7,1.21)</f>
        <v>0</v>
      </c>
      <c r="G7" s="6">
        <v>1</v>
      </c>
      <c r="H7" s="8">
        <f t="shared" si="0"/>
        <v>0</v>
      </c>
      <c r="I7" s="8">
        <f t="shared" si="1"/>
        <v>0</v>
      </c>
    </row>
    <row r="8" spans="1:9" s="5" customFormat="1" ht="180" x14ac:dyDescent="0.25">
      <c r="A8" s="10">
        <v>5</v>
      </c>
      <c r="B8" s="11" t="s">
        <v>112</v>
      </c>
      <c r="C8" s="10" t="s">
        <v>110</v>
      </c>
      <c r="D8" s="10" t="s">
        <v>111</v>
      </c>
      <c r="E8" s="12">
        <v>0</v>
      </c>
      <c r="F8" s="13" cm="1">
        <f t="array" ref="F8">MMULT(E8,1.21)</f>
        <v>0</v>
      </c>
      <c r="G8" s="10">
        <v>1</v>
      </c>
      <c r="H8" s="13">
        <f t="shared" si="0"/>
        <v>0</v>
      </c>
      <c r="I8" s="13">
        <f t="shared" si="1"/>
        <v>0</v>
      </c>
    </row>
    <row r="9" spans="1:9" ht="105" x14ac:dyDescent="0.25">
      <c r="A9" s="6">
        <v>6</v>
      </c>
      <c r="B9" s="11" t="s">
        <v>19</v>
      </c>
      <c r="C9" s="6" t="s">
        <v>20</v>
      </c>
      <c r="D9" s="6" t="s">
        <v>21</v>
      </c>
      <c r="E9" s="9">
        <v>0</v>
      </c>
      <c r="F9" s="8" cm="1">
        <f t="array" ref="F9">MMULT(E9,1.21)</f>
        <v>0</v>
      </c>
      <c r="G9" s="6">
        <v>1</v>
      </c>
      <c r="H9" s="8">
        <f t="shared" si="0"/>
        <v>0</v>
      </c>
      <c r="I9" s="8">
        <f t="shared" si="1"/>
        <v>0</v>
      </c>
    </row>
    <row r="10" spans="1:9" ht="75" x14ac:dyDescent="0.25">
      <c r="A10" s="6">
        <v>7</v>
      </c>
      <c r="B10" s="14" t="s">
        <v>22</v>
      </c>
      <c r="C10" s="6" t="s">
        <v>23</v>
      </c>
      <c r="D10" s="6" t="s">
        <v>24</v>
      </c>
      <c r="E10" s="9">
        <v>0</v>
      </c>
      <c r="F10" s="8" cm="1">
        <f t="array" ref="F10">MMULT(E10,1.21)</f>
        <v>0</v>
      </c>
      <c r="G10" s="6">
        <v>1</v>
      </c>
      <c r="H10" s="8">
        <f t="shared" si="0"/>
        <v>0</v>
      </c>
      <c r="I10" s="8">
        <f t="shared" si="1"/>
        <v>0</v>
      </c>
    </row>
    <row r="11" spans="1:9" x14ac:dyDescent="0.25">
      <c r="A11" s="6">
        <v>8</v>
      </c>
      <c r="B11" s="14" t="s">
        <v>25</v>
      </c>
      <c r="C11" s="6" t="s">
        <v>26</v>
      </c>
      <c r="D11" s="6" t="s">
        <v>27</v>
      </c>
      <c r="E11" s="9">
        <v>0</v>
      </c>
      <c r="F11" s="8" cm="1">
        <f t="array" ref="F11">MMULT(E11,1.21)</f>
        <v>0</v>
      </c>
      <c r="G11" s="6">
        <v>8</v>
      </c>
      <c r="H11" s="8">
        <f t="shared" si="0"/>
        <v>0</v>
      </c>
      <c r="I11" s="8">
        <f t="shared" si="1"/>
        <v>0</v>
      </c>
    </row>
    <row r="12" spans="1:9" ht="45" x14ac:dyDescent="0.25">
      <c r="A12" s="6">
        <v>9</v>
      </c>
      <c r="B12" s="6" t="s">
        <v>28</v>
      </c>
      <c r="C12" s="6" t="s">
        <v>29</v>
      </c>
      <c r="D12" s="14" t="s">
        <v>30</v>
      </c>
      <c r="E12" s="9">
        <v>0</v>
      </c>
      <c r="F12" s="8" cm="1">
        <f t="array" ref="F12">MMULT(E12,1.21)</f>
        <v>0</v>
      </c>
      <c r="G12" s="6">
        <v>1</v>
      </c>
      <c r="H12" s="8">
        <f t="shared" si="0"/>
        <v>0</v>
      </c>
      <c r="I12" s="8">
        <f t="shared" si="1"/>
        <v>0</v>
      </c>
    </row>
    <row r="13" spans="1:9" ht="45" x14ac:dyDescent="0.25">
      <c r="A13" s="6">
        <v>10</v>
      </c>
      <c r="B13" s="6" t="s">
        <v>31</v>
      </c>
      <c r="C13" s="6" t="s">
        <v>32</v>
      </c>
      <c r="D13" s="6" t="s">
        <v>33</v>
      </c>
      <c r="E13" s="9">
        <v>0</v>
      </c>
      <c r="F13" s="8" cm="1">
        <f t="array" ref="F13">MMULT(E13,1.21)</f>
        <v>0</v>
      </c>
      <c r="G13" s="6">
        <v>1</v>
      </c>
      <c r="H13" s="8">
        <f t="shared" si="0"/>
        <v>0</v>
      </c>
      <c r="I13" s="8">
        <f t="shared" si="1"/>
        <v>0</v>
      </c>
    </row>
    <row r="14" spans="1:9" ht="45" x14ac:dyDescent="0.25">
      <c r="A14" s="6">
        <v>11</v>
      </c>
      <c r="B14" s="6" t="s">
        <v>34</v>
      </c>
      <c r="C14" s="6" t="s">
        <v>35</v>
      </c>
      <c r="D14" s="6" t="s">
        <v>36</v>
      </c>
      <c r="E14" s="9">
        <v>0</v>
      </c>
      <c r="F14" s="8" cm="1">
        <f t="array" ref="F14">MMULT(E14,1.21)</f>
        <v>0</v>
      </c>
      <c r="G14" s="6">
        <v>1</v>
      </c>
      <c r="H14" s="8">
        <f t="shared" si="0"/>
        <v>0</v>
      </c>
      <c r="I14" s="8">
        <f t="shared" si="1"/>
        <v>0</v>
      </c>
    </row>
    <row r="15" spans="1:9" ht="30" x14ac:dyDescent="0.25">
      <c r="A15" s="6">
        <v>12</v>
      </c>
      <c r="B15" s="14" t="s">
        <v>37</v>
      </c>
      <c r="C15" s="6" t="s">
        <v>38</v>
      </c>
      <c r="D15" s="14"/>
      <c r="E15" s="9">
        <v>0</v>
      </c>
      <c r="F15" s="8" cm="1">
        <f t="array" ref="F15">MMULT(E15,1.21)</f>
        <v>0</v>
      </c>
      <c r="G15" s="6">
        <v>1</v>
      </c>
      <c r="H15" s="8">
        <f t="shared" si="0"/>
        <v>0</v>
      </c>
      <c r="I15" s="8">
        <f t="shared" si="1"/>
        <v>0</v>
      </c>
    </row>
    <row r="16" spans="1:9" ht="30" x14ac:dyDescent="0.25">
      <c r="A16" s="6">
        <v>13</v>
      </c>
      <c r="B16" s="6" t="s">
        <v>39</v>
      </c>
      <c r="C16" s="6" t="s">
        <v>40</v>
      </c>
      <c r="D16" s="6"/>
      <c r="E16" s="9">
        <v>0</v>
      </c>
      <c r="F16" s="8" cm="1">
        <f t="array" ref="F16">MMULT(E16,1.21)</f>
        <v>0</v>
      </c>
      <c r="G16" s="6">
        <v>1</v>
      </c>
      <c r="H16" s="8">
        <f t="shared" si="0"/>
        <v>0</v>
      </c>
      <c r="I16" s="8">
        <f t="shared" si="1"/>
        <v>0</v>
      </c>
    </row>
    <row r="17" spans="1:9" x14ac:dyDescent="0.25">
      <c r="A17" s="6">
        <v>14</v>
      </c>
      <c r="B17" s="6" t="s">
        <v>41</v>
      </c>
      <c r="C17" s="6" t="s">
        <v>40</v>
      </c>
      <c r="D17" s="6"/>
      <c r="E17" s="9">
        <v>0</v>
      </c>
      <c r="F17" s="8" cm="1">
        <f t="array" ref="F17">MMULT(E17,1.21)</f>
        <v>0</v>
      </c>
      <c r="G17" s="6">
        <v>1</v>
      </c>
      <c r="H17" s="8">
        <f t="shared" si="0"/>
        <v>0</v>
      </c>
      <c r="I17" s="8">
        <f t="shared" si="1"/>
        <v>0</v>
      </c>
    </row>
    <row r="18" spans="1:9" x14ac:dyDescent="0.25">
      <c r="A18" s="6">
        <v>15</v>
      </c>
      <c r="B18" s="6" t="s">
        <v>42</v>
      </c>
      <c r="C18" s="6" t="s">
        <v>40</v>
      </c>
      <c r="D18" s="6"/>
      <c r="E18" s="9">
        <v>0</v>
      </c>
      <c r="F18" s="8" cm="1">
        <f t="array" ref="F18">MMULT(E18,1.21)</f>
        <v>0</v>
      </c>
      <c r="G18" s="6">
        <v>1</v>
      </c>
      <c r="H18" s="8">
        <f t="shared" si="0"/>
        <v>0</v>
      </c>
      <c r="I18" s="8">
        <f t="shared" si="1"/>
        <v>0</v>
      </c>
    </row>
    <row r="19" spans="1:9" ht="30" x14ac:dyDescent="0.25">
      <c r="A19" s="6">
        <v>16</v>
      </c>
      <c r="B19" s="14" t="s">
        <v>43</v>
      </c>
      <c r="C19" s="14" t="s">
        <v>44</v>
      </c>
      <c r="D19" s="14"/>
      <c r="E19" s="9">
        <v>0</v>
      </c>
      <c r="F19" s="8" cm="1">
        <f t="array" ref="F19">MMULT(E19,1.21)</f>
        <v>0</v>
      </c>
      <c r="G19" s="6">
        <v>1</v>
      </c>
      <c r="H19" s="8">
        <f t="shared" si="0"/>
        <v>0</v>
      </c>
      <c r="I19" s="8">
        <f t="shared" si="1"/>
        <v>0</v>
      </c>
    </row>
    <row r="20" spans="1:9" ht="30" x14ac:dyDescent="0.25">
      <c r="A20" s="6">
        <v>17</v>
      </c>
      <c r="B20" s="14" t="s">
        <v>45</v>
      </c>
      <c r="C20" s="14" t="s">
        <v>46</v>
      </c>
      <c r="D20" s="14"/>
      <c r="E20" s="9">
        <v>0</v>
      </c>
      <c r="F20" s="8" cm="1">
        <f t="array" ref="F20">MMULT(E20,1.21)</f>
        <v>0</v>
      </c>
      <c r="G20" s="6">
        <v>1</v>
      </c>
      <c r="H20" s="8">
        <f t="shared" si="0"/>
        <v>0</v>
      </c>
      <c r="I20" s="8">
        <f t="shared" si="1"/>
        <v>0</v>
      </c>
    </row>
    <row r="21" spans="1:9" ht="30" x14ac:dyDescent="0.25">
      <c r="A21" s="6">
        <v>18</v>
      </c>
      <c r="B21" s="6" t="s">
        <v>47</v>
      </c>
      <c r="C21" s="6" t="s">
        <v>48</v>
      </c>
      <c r="D21" s="6"/>
      <c r="E21" s="9">
        <v>0</v>
      </c>
      <c r="F21" s="8" cm="1">
        <f t="array" ref="F21">MMULT(E21,1.21)</f>
        <v>0</v>
      </c>
      <c r="G21" s="6">
        <v>1</v>
      </c>
      <c r="H21" s="8">
        <f t="shared" si="0"/>
        <v>0</v>
      </c>
      <c r="I21" s="8">
        <f t="shared" si="1"/>
        <v>0</v>
      </c>
    </row>
    <row r="22" spans="1:9" ht="30" x14ac:dyDescent="0.25">
      <c r="A22" s="6">
        <v>19</v>
      </c>
      <c r="B22" s="6" t="s">
        <v>49</v>
      </c>
      <c r="C22" s="6" t="s">
        <v>50</v>
      </c>
      <c r="D22" s="6"/>
      <c r="E22" s="9">
        <v>0</v>
      </c>
      <c r="F22" s="8" cm="1">
        <f t="array" ref="F22">MMULT(E22,1.21)</f>
        <v>0</v>
      </c>
      <c r="G22" s="6">
        <v>1</v>
      </c>
      <c r="H22" s="8">
        <f t="shared" si="0"/>
        <v>0</v>
      </c>
      <c r="I22" s="8">
        <f t="shared" si="1"/>
        <v>0</v>
      </c>
    </row>
    <row r="23" spans="1:9" ht="90" x14ac:dyDescent="0.25">
      <c r="A23" s="6">
        <v>20</v>
      </c>
      <c r="B23" s="6" t="s">
        <v>51</v>
      </c>
      <c r="C23" s="6" t="s">
        <v>52</v>
      </c>
      <c r="D23" s="14"/>
      <c r="E23" s="9">
        <v>0</v>
      </c>
      <c r="F23" s="8" cm="1">
        <f t="array" ref="F23">MMULT(E23,1.21)</f>
        <v>0</v>
      </c>
      <c r="G23" s="6">
        <v>1</v>
      </c>
      <c r="H23" s="8">
        <f t="shared" si="0"/>
        <v>0</v>
      </c>
      <c r="I23" s="8">
        <f t="shared" si="1"/>
        <v>0</v>
      </c>
    </row>
    <row r="24" spans="1:9" ht="180" x14ac:dyDescent="0.25">
      <c r="A24" s="6">
        <v>21</v>
      </c>
      <c r="B24" s="6" t="s">
        <v>53</v>
      </c>
      <c r="C24" s="14" t="s">
        <v>54</v>
      </c>
      <c r="D24" s="14"/>
      <c r="E24" s="9">
        <v>0</v>
      </c>
      <c r="F24" s="8" cm="1">
        <f t="array" ref="F24">MMULT(E24,1.21)</f>
        <v>0</v>
      </c>
      <c r="G24" s="6">
        <v>1</v>
      </c>
      <c r="H24" s="8">
        <f t="shared" si="0"/>
        <v>0</v>
      </c>
      <c r="I24" s="8">
        <f t="shared" si="1"/>
        <v>0</v>
      </c>
    </row>
    <row r="25" spans="1:9" ht="165" x14ac:dyDescent="0.25">
      <c r="A25" s="6">
        <v>22</v>
      </c>
      <c r="B25" s="6" t="s">
        <v>55</v>
      </c>
      <c r="C25" s="6" t="s">
        <v>56</v>
      </c>
      <c r="D25" s="14"/>
      <c r="E25" s="9">
        <v>0</v>
      </c>
      <c r="F25" s="8" cm="1">
        <f t="array" ref="F25">MMULT(E25,1.21)</f>
        <v>0</v>
      </c>
      <c r="G25" s="6">
        <v>1</v>
      </c>
      <c r="H25" s="8">
        <f t="shared" si="0"/>
        <v>0</v>
      </c>
      <c r="I25" s="8">
        <f t="shared" si="1"/>
        <v>0</v>
      </c>
    </row>
    <row r="26" spans="1:9" ht="90" x14ac:dyDescent="0.25">
      <c r="A26" s="6">
        <v>23</v>
      </c>
      <c r="B26" s="6" t="s">
        <v>57</v>
      </c>
      <c r="C26" s="6" t="s">
        <v>58</v>
      </c>
      <c r="D26" s="14"/>
      <c r="E26" s="9">
        <v>0</v>
      </c>
      <c r="F26" s="8" cm="1">
        <f t="array" ref="F26">MMULT(E26,1.21)</f>
        <v>0</v>
      </c>
      <c r="G26" s="6">
        <v>1</v>
      </c>
      <c r="H26" s="8">
        <f t="shared" si="0"/>
        <v>0</v>
      </c>
      <c r="I26" s="8">
        <f t="shared" si="1"/>
        <v>0</v>
      </c>
    </row>
    <row r="27" spans="1:9" ht="30" x14ac:dyDescent="0.25">
      <c r="A27" s="6">
        <v>24</v>
      </c>
      <c r="B27" s="6" t="s">
        <v>59</v>
      </c>
      <c r="C27" s="6" t="s">
        <v>60</v>
      </c>
      <c r="D27" s="6"/>
      <c r="E27" s="9">
        <v>0</v>
      </c>
      <c r="F27" s="8" cm="1">
        <f t="array" ref="F27">MMULT(E27,1.21)</f>
        <v>0</v>
      </c>
      <c r="G27" s="6">
        <v>1</v>
      </c>
      <c r="H27" s="8">
        <f t="shared" si="0"/>
        <v>0</v>
      </c>
      <c r="I27" s="8">
        <f t="shared" si="1"/>
        <v>0</v>
      </c>
    </row>
    <row r="28" spans="1:9" x14ac:dyDescent="0.25">
      <c r="A28" s="6">
        <v>25</v>
      </c>
      <c r="B28" s="6" t="s">
        <v>61</v>
      </c>
      <c r="C28" s="14" t="s">
        <v>62</v>
      </c>
      <c r="D28" s="14" t="s">
        <v>63</v>
      </c>
      <c r="E28" s="9">
        <v>0</v>
      </c>
      <c r="F28" s="8" cm="1">
        <f t="array" ref="F28">MMULT(E28,1.21)</f>
        <v>0</v>
      </c>
      <c r="G28" s="6">
        <v>4</v>
      </c>
      <c r="H28" s="8">
        <f t="shared" si="0"/>
        <v>0</v>
      </c>
      <c r="I28" s="8">
        <f t="shared" si="1"/>
        <v>0</v>
      </c>
    </row>
    <row r="29" spans="1:9" x14ac:dyDescent="0.25">
      <c r="A29" s="6">
        <v>26</v>
      </c>
      <c r="B29" s="6" t="s">
        <v>64</v>
      </c>
      <c r="C29" s="14"/>
      <c r="D29" s="14" t="s">
        <v>65</v>
      </c>
      <c r="E29" s="9">
        <v>0</v>
      </c>
      <c r="F29" s="8" cm="1">
        <f t="array" ref="F29">MMULT(E29,1.21)</f>
        <v>0</v>
      </c>
      <c r="G29" s="6">
        <v>2</v>
      </c>
      <c r="H29" s="8">
        <f t="shared" si="0"/>
        <v>0</v>
      </c>
      <c r="I29" s="8">
        <f t="shared" si="1"/>
        <v>0</v>
      </c>
    </row>
    <row r="30" spans="1:9" ht="45" x14ac:dyDescent="0.25">
      <c r="A30" s="6">
        <v>27</v>
      </c>
      <c r="B30" s="6" t="s">
        <v>66</v>
      </c>
      <c r="C30" s="6" t="s">
        <v>67</v>
      </c>
      <c r="D30" s="6"/>
      <c r="E30" s="9">
        <v>0</v>
      </c>
      <c r="F30" s="8" cm="1">
        <f t="array" ref="F30">MMULT(E30,1.21)</f>
        <v>0</v>
      </c>
      <c r="G30" s="6">
        <v>6</v>
      </c>
      <c r="H30" s="8">
        <f t="shared" si="0"/>
        <v>0</v>
      </c>
      <c r="I30" s="8">
        <f t="shared" si="1"/>
        <v>0</v>
      </c>
    </row>
    <row r="31" spans="1:9" ht="30" x14ac:dyDescent="0.25">
      <c r="A31" s="6">
        <v>28</v>
      </c>
      <c r="B31" s="6" t="s">
        <v>68</v>
      </c>
      <c r="C31" s="6" t="s">
        <v>69</v>
      </c>
      <c r="D31" s="6"/>
      <c r="E31" s="9">
        <v>0</v>
      </c>
      <c r="F31" s="8" cm="1">
        <f t="array" ref="F31">MMULT(E31,1.21)</f>
        <v>0</v>
      </c>
      <c r="G31" s="6">
        <v>10</v>
      </c>
      <c r="H31" s="8">
        <f t="shared" si="0"/>
        <v>0</v>
      </c>
      <c r="I31" s="8">
        <f t="shared" si="1"/>
        <v>0</v>
      </c>
    </row>
    <row r="32" spans="1:9" ht="75" x14ac:dyDescent="0.25">
      <c r="A32" s="6">
        <v>29</v>
      </c>
      <c r="B32" s="6" t="s">
        <v>70</v>
      </c>
      <c r="C32" s="6" t="s">
        <v>71</v>
      </c>
      <c r="D32" s="6" t="s">
        <v>72</v>
      </c>
      <c r="E32" s="9">
        <v>0</v>
      </c>
      <c r="F32" s="8" cm="1">
        <f t="array" ref="F32">MMULT(E32,1.21)</f>
        <v>0</v>
      </c>
      <c r="G32" s="6">
        <v>1</v>
      </c>
      <c r="H32" s="8">
        <f t="shared" si="0"/>
        <v>0</v>
      </c>
      <c r="I32" s="8">
        <f t="shared" si="1"/>
        <v>0</v>
      </c>
    </row>
    <row r="33" spans="1:9" ht="60" x14ac:dyDescent="0.25">
      <c r="A33" s="6">
        <v>30</v>
      </c>
      <c r="B33" s="6" t="s">
        <v>73</v>
      </c>
      <c r="C33" s="6" t="s">
        <v>74</v>
      </c>
      <c r="D33" s="6"/>
      <c r="E33" s="9">
        <v>0</v>
      </c>
      <c r="F33" s="8" cm="1">
        <f t="array" ref="F33">MMULT(E33,1.21)</f>
        <v>0</v>
      </c>
      <c r="G33" s="6">
        <v>7</v>
      </c>
      <c r="H33" s="8">
        <f t="shared" si="0"/>
        <v>0</v>
      </c>
      <c r="I33" s="8">
        <f t="shared" si="1"/>
        <v>0</v>
      </c>
    </row>
    <row r="34" spans="1:9" ht="45" x14ac:dyDescent="0.25">
      <c r="A34" s="6">
        <v>31</v>
      </c>
      <c r="B34" s="6" t="s">
        <v>75</v>
      </c>
      <c r="C34" s="6" t="s">
        <v>76</v>
      </c>
      <c r="D34" s="6" t="s">
        <v>77</v>
      </c>
      <c r="E34" s="9">
        <v>0</v>
      </c>
      <c r="F34" s="8" cm="1">
        <f t="array" ref="F34">MMULT(E34,1.21)</f>
        <v>0</v>
      </c>
      <c r="G34" s="6">
        <v>1</v>
      </c>
      <c r="H34" s="8">
        <f t="shared" si="0"/>
        <v>0</v>
      </c>
      <c r="I34" s="8">
        <f t="shared" si="1"/>
        <v>0</v>
      </c>
    </row>
    <row r="35" spans="1:9" ht="30" x14ac:dyDescent="0.25">
      <c r="A35" s="6">
        <v>32</v>
      </c>
      <c r="B35" s="6" t="s">
        <v>78</v>
      </c>
      <c r="C35" s="6" t="s">
        <v>79</v>
      </c>
      <c r="D35" s="6" t="s">
        <v>80</v>
      </c>
      <c r="E35" s="9">
        <v>0</v>
      </c>
      <c r="F35" s="8" cm="1">
        <f t="array" ref="F35">MMULT(E35,1.21)</f>
        <v>0</v>
      </c>
      <c r="G35" s="6">
        <v>1</v>
      </c>
      <c r="H35" s="8">
        <f t="shared" si="0"/>
        <v>0</v>
      </c>
      <c r="I35" s="8">
        <f t="shared" si="1"/>
        <v>0</v>
      </c>
    </row>
    <row r="36" spans="1:9" x14ac:dyDescent="0.25">
      <c r="A36" s="6">
        <v>33</v>
      </c>
      <c r="B36" s="6" t="s">
        <v>81</v>
      </c>
      <c r="C36" s="6"/>
      <c r="D36" s="6"/>
      <c r="E36" s="9">
        <v>0</v>
      </c>
      <c r="F36" s="8" cm="1">
        <f t="array" ref="F36">MMULT(E36,1.21)</f>
        <v>0</v>
      </c>
      <c r="G36" s="6">
        <v>1</v>
      </c>
      <c r="H36" s="8">
        <f t="shared" si="0"/>
        <v>0</v>
      </c>
      <c r="I36" s="8">
        <f t="shared" si="1"/>
        <v>0</v>
      </c>
    </row>
    <row r="37" spans="1:9" ht="120" x14ac:dyDescent="0.25">
      <c r="A37" s="6">
        <v>34</v>
      </c>
      <c r="B37" s="6" t="s">
        <v>82</v>
      </c>
      <c r="C37" s="6" t="s">
        <v>83</v>
      </c>
      <c r="D37" s="6" t="s">
        <v>84</v>
      </c>
      <c r="E37" s="9">
        <v>0</v>
      </c>
      <c r="F37" s="8" cm="1">
        <f t="array" ref="F37">MMULT(E37,1.21)</f>
        <v>0</v>
      </c>
      <c r="G37" s="6">
        <v>5</v>
      </c>
      <c r="H37" s="8">
        <f t="shared" si="0"/>
        <v>0</v>
      </c>
      <c r="I37" s="8">
        <f t="shared" si="1"/>
        <v>0</v>
      </c>
    </row>
    <row r="38" spans="1:9" ht="120" x14ac:dyDescent="0.25">
      <c r="A38" s="6">
        <v>35</v>
      </c>
      <c r="B38" s="6" t="s">
        <v>85</v>
      </c>
      <c r="C38" s="6" t="s">
        <v>101</v>
      </c>
      <c r="D38" s="15" t="s">
        <v>102</v>
      </c>
      <c r="E38" s="9">
        <v>0</v>
      </c>
      <c r="F38" s="8" cm="1">
        <f t="array" ref="F38">MMULT(E38,1.21)</f>
        <v>0</v>
      </c>
      <c r="G38" s="6">
        <v>8</v>
      </c>
      <c r="H38" s="8">
        <f t="shared" si="0"/>
        <v>0</v>
      </c>
      <c r="I38" s="8">
        <f t="shared" si="1"/>
        <v>0</v>
      </c>
    </row>
    <row r="39" spans="1:9" ht="105" x14ac:dyDescent="0.25">
      <c r="A39" s="6">
        <v>36</v>
      </c>
      <c r="B39" s="6" t="s">
        <v>86</v>
      </c>
      <c r="C39" s="6" t="s">
        <v>87</v>
      </c>
      <c r="D39" s="6" t="s">
        <v>88</v>
      </c>
      <c r="E39" s="9">
        <v>0</v>
      </c>
      <c r="F39" s="8" cm="1">
        <f t="array" ref="F39">MMULT(E39,1.21)</f>
        <v>0</v>
      </c>
      <c r="G39" s="6">
        <v>1</v>
      </c>
      <c r="H39" s="8">
        <f t="shared" si="0"/>
        <v>0</v>
      </c>
      <c r="I39" s="8">
        <f t="shared" si="1"/>
        <v>0</v>
      </c>
    </row>
    <row r="40" spans="1:9" s="1" customFormat="1" ht="45" x14ac:dyDescent="0.25">
      <c r="A40" s="16">
        <v>37</v>
      </c>
      <c r="B40" s="16" t="s">
        <v>91</v>
      </c>
      <c r="C40" s="17" t="s">
        <v>98</v>
      </c>
      <c r="D40" s="17" t="s">
        <v>103</v>
      </c>
      <c r="E40" s="17">
        <v>0</v>
      </c>
      <c r="F40" s="8" cm="1">
        <f t="array" ref="F40">MMULT(E40,1.21)</f>
        <v>0</v>
      </c>
      <c r="G40" s="17">
        <v>15</v>
      </c>
      <c r="H40" s="8">
        <f t="shared" si="0"/>
        <v>0</v>
      </c>
      <c r="I40" s="18">
        <f t="shared" si="1"/>
        <v>0</v>
      </c>
    </row>
    <row r="41" spans="1:9" ht="75" x14ac:dyDescent="0.25">
      <c r="A41" s="10">
        <v>38</v>
      </c>
      <c r="B41" s="10" t="s">
        <v>92</v>
      </c>
      <c r="C41" s="19" t="s">
        <v>99</v>
      </c>
      <c r="D41" s="20" t="s">
        <v>109</v>
      </c>
      <c r="E41" s="12">
        <v>0</v>
      </c>
      <c r="F41" s="8" cm="1">
        <f t="array" ref="F41">MMULT(E41,1.21)</f>
        <v>0</v>
      </c>
      <c r="G41" s="19">
        <v>5</v>
      </c>
      <c r="H41" s="8">
        <f t="shared" si="0"/>
        <v>0</v>
      </c>
      <c r="I41" s="18">
        <f t="shared" si="1"/>
        <v>0</v>
      </c>
    </row>
    <row r="42" spans="1:9" ht="105" x14ac:dyDescent="0.25">
      <c r="A42" s="10">
        <v>39</v>
      </c>
      <c r="B42" s="10" t="s">
        <v>93</v>
      </c>
      <c r="C42" s="19" t="s">
        <v>96</v>
      </c>
      <c r="D42" s="15" t="s">
        <v>94</v>
      </c>
      <c r="E42" s="15">
        <v>0</v>
      </c>
      <c r="F42" s="8" cm="1">
        <f t="array" ref="F42">MMULT(E42,1.21)</f>
        <v>0</v>
      </c>
      <c r="G42" s="19">
        <v>9</v>
      </c>
      <c r="H42" s="8">
        <f t="shared" si="0"/>
        <v>0</v>
      </c>
      <c r="I42" s="8">
        <f t="shared" si="1"/>
        <v>0</v>
      </c>
    </row>
    <row r="43" spans="1:9" ht="90" x14ac:dyDescent="0.25">
      <c r="A43" s="10">
        <v>40</v>
      </c>
      <c r="B43" s="10" t="s">
        <v>100</v>
      </c>
      <c r="C43" s="19" t="s">
        <v>97</v>
      </c>
      <c r="D43" s="15" t="s">
        <v>95</v>
      </c>
      <c r="E43" s="12">
        <v>0</v>
      </c>
      <c r="F43" s="13" cm="1">
        <f t="array" ref="F43">MMULT(E43,1.21)</f>
        <v>0</v>
      </c>
      <c r="G43" s="19">
        <v>1</v>
      </c>
      <c r="H43" s="8">
        <f t="shared" si="0"/>
        <v>0</v>
      </c>
      <c r="I43" s="8">
        <f t="shared" si="1"/>
        <v>0</v>
      </c>
    </row>
    <row r="44" spans="1:9" ht="45" x14ac:dyDescent="0.25">
      <c r="A44" s="10">
        <v>41</v>
      </c>
      <c r="B44" s="10" t="s">
        <v>104</v>
      </c>
      <c r="C44" s="19" t="s">
        <v>105</v>
      </c>
      <c r="D44" s="21" t="s">
        <v>107</v>
      </c>
      <c r="E44" s="21">
        <v>0</v>
      </c>
      <c r="F44" s="13" cm="1">
        <f t="array" ref="F44">MMULT(E44,1.21)</f>
        <v>0</v>
      </c>
      <c r="G44" s="19">
        <v>4</v>
      </c>
      <c r="H44" s="13">
        <f t="shared" si="0"/>
        <v>0</v>
      </c>
      <c r="I44" s="13">
        <f t="shared" si="1"/>
        <v>0</v>
      </c>
    </row>
    <row r="45" spans="1:9" ht="30" x14ac:dyDescent="0.25">
      <c r="A45" s="10">
        <v>42</v>
      </c>
      <c r="B45" s="10" t="s">
        <v>104</v>
      </c>
      <c r="C45" s="19" t="s">
        <v>106</v>
      </c>
      <c r="D45" s="21" t="s">
        <v>108</v>
      </c>
      <c r="E45" s="12">
        <v>0</v>
      </c>
      <c r="F45" s="13" cm="1">
        <f t="array" ref="F45">MMULT(E45,1.21)</f>
        <v>0</v>
      </c>
      <c r="G45" s="19">
        <v>3</v>
      </c>
      <c r="H45" s="13">
        <f t="shared" si="0"/>
        <v>0</v>
      </c>
      <c r="I45" s="13">
        <f t="shared" si="1"/>
        <v>0</v>
      </c>
    </row>
    <row r="46" spans="1:9" x14ac:dyDescent="0.25">
      <c r="A46" s="22"/>
      <c r="B46" s="24" t="s">
        <v>113</v>
      </c>
      <c r="C46" s="25"/>
      <c r="D46" s="25"/>
      <c r="E46" s="25"/>
      <c r="F46" s="25"/>
      <c r="G46" s="26"/>
      <c r="H46" s="23">
        <f>SUM(H4:H45)</f>
        <v>0</v>
      </c>
      <c r="I46" s="23">
        <f>SUM(I4:I45)</f>
        <v>0</v>
      </c>
    </row>
  </sheetData>
  <mergeCells count="3">
    <mergeCell ref="A1:I1"/>
    <mergeCell ref="A2:I2"/>
    <mergeCell ref="B46:G46"/>
  </mergeCells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</dc:creator>
  <cp:lastModifiedBy>zastup</cp:lastModifiedBy>
  <cp:lastPrinted>2019-12-02T16:21:45Z</cp:lastPrinted>
  <dcterms:created xsi:type="dcterms:W3CDTF">2019-12-02T16:16:13Z</dcterms:created>
  <dcterms:modified xsi:type="dcterms:W3CDTF">2019-12-13T08:42:36Z</dcterms:modified>
</cp:coreProperties>
</file>