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25"/>
  <workbookPr defaultThemeVersion="124226"/>
  <bookViews>
    <workbookView xWindow="0" yWindow="0" windowWidth="19920" windowHeight="9525" activeTab="1"/>
  </bookViews>
  <sheets>
    <sheet name="LED svítidla" sheetId="1" r:id="rId1"/>
    <sheet name="Legenda" sheetId="2" r:id="rId2"/>
  </sheets>
  <definedNames/>
  <calcPr calcId="179021"/>
  <extLst/>
</workbook>
</file>

<file path=xl/sharedStrings.xml><?xml version="1.0" encoding="utf-8"?>
<sst xmlns="http://schemas.openxmlformats.org/spreadsheetml/2006/main" count="109" uniqueCount="66">
  <si>
    <t>Revitalizace veřejného osvětlení - OBEC ŽELENICE</t>
  </si>
  <si>
    <t xml:space="preserve">VARIANTA - LED </t>
  </si>
  <si>
    <t xml:space="preserve"> VO 01a - Výměna osvětlení</t>
  </si>
  <si>
    <t>ZPŮSOBILÉ NÁKLADY</t>
  </si>
  <si>
    <t>NEZPŮSOBILÉ NÁKLADY</t>
  </si>
  <si>
    <t>název</t>
  </si>
  <si>
    <t>počet</t>
  </si>
  <si>
    <t>m.j.</t>
  </si>
  <si>
    <t xml:space="preserve">      M o n t á ž</t>
  </si>
  <si>
    <t xml:space="preserve">      M a t e r i á l</t>
  </si>
  <si>
    <t>jedn.cena</t>
  </si>
  <si>
    <t>celkem</t>
  </si>
  <si>
    <t>odpoj.svítidla</t>
  </si>
  <si>
    <t>ks</t>
  </si>
  <si>
    <t xml:space="preserve">demontáž svítidla </t>
  </si>
  <si>
    <t>odvoz a uložení</t>
  </si>
  <si>
    <t>odpoj.stáv.kabelu</t>
  </si>
  <si>
    <t>ukonč.do 3x2,5</t>
  </si>
  <si>
    <t>svorka nadz.vedení - pro izolované vedení</t>
  </si>
  <si>
    <t>svorka nadz.vedení - pro holé vedení</t>
  </si>
  <si>
    <t>kotevní svorky AES</t>
  </si>
  <si>
    <t>propoj.kabel CYKY 3Bx1,5 volně</t>
  </si>
  <si>
    <t>m</t>
  </si>
  <si>
    <t>propoj.kabel AES (2x16)</t>
  </si>
  <si>
    <t>výložník 0,25m</t>
  </si>
  <si>
    <t>výložník 0,5m</t>
  </si>
  <si>
    <t>výložník 1m</t>
  </si>
  <si>
    <t>výložník 1,5m</t>
  </si>
  <si>
    <t>svítidlo LED typ A - L 13 W</t>
  </si>
  <si>
    <t>svítidlo LED typ B - L 14 W</t>
  </si>
  <si>
    <t>svítidlo LED typ C - L 15 W</t>
  </si>
  <si>
    <t>svítidlo LED typ D - L 17 W</t>
  </si>
  <si>
    <t>svítidlo LED typ E - L 21 W</t>
  </si>
  <si>
    <t>svítidlo LED typ F - L 24 W</t>
  </si>
  <si>
    <t>svítidlo LED typ G - L 26 W</t>
  </si>
  <si>
    <t>svítidlo LED typ H - L 30 W</t>
  </si>
  <si>
    <t>svítidlo LED typ I - L 50 W</t>
  </si>
  <si>
    <t>svítidlo LED typ J - L 55 W</t>
  </si>
  <si>
    <t>elektrovýzbroj</t>
  </si>
  <si>
    <t>sloup JB8</t>
  </si>
  <si>
    <t>sloup JB8ST</t>
  </si>
  <si>
    <t>Rozvaděč</t>
  </si>
  <si>
    <t>revize el. zařízení</t>
  </si>
  <si>
    <t>hod</t>
  </si>
  <si>
    <t>pomocný materiál</t>
  </si>
  <si>
    <t>kpl</t>
  </si>
  <si>
    <t>Ostatní a přidružené náklady</t>
  </si>
  <si>
    <t>%</t>
  </si>
  <si>
    <t>montáž. Plošina</t>
  </si>
  <si>
    <t>mezisoučet :</t>
  </si>
  <si>
    <t>OSVĚTLOVACÍ SOUSTAVA - Montážní práce celkem:</t>
  </si>
  <si>
    <t xml:space="preserve"> </t>
  </si>
  <si>
    <t>seřízení a regulace řízení</t>
  </si>
  <si>
    <t>ŘÍDÍCÍ SYSTÉM - Montážní práce celkem:</t>
  </si>
  <si>
    <t>REKAPITULACE NÁKLADU :</t>
  </si>
  <si>
    <t>OSVĚTLOVACÍ SOUSTAVA - mont.práce vč. dodávek</t>
  </si>
  <si>
    <t>Řídící systém</t>
  </si>
  <si>
    <t>Náklady - celkem:</t>
  </si>
  <si>
    <t>Náklady celkem bez DPH</t>
  </si>
  <si>
    <t>DPH 21%</t>
  </si>
  <si>
    <t>Celkové náklady vč. DPH</t>
  </si>
  <si>
    <t>NÁKLADY CELKEM bez DPH:</t>
  </si>
  <si>
    <t>DPH 21 %</t>
  </si>
  <si>
    <t>NÁKLADY CELKEM vč. DPH 21 %</t>
  </si>
  <si>
    <t>vyplňovat</t>
  </si>
  <si>
    <t>Nevyplňovat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</si>
</sst>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mo"/>
      <family val="2"/>
    </font>
    <font>
      <sz val="10"/>
      <name val="Arial"/>
      <family val="2"/>
    </font>
    <font>
      <b/>
      <sz val="10"/>
      <name val="Arimo"/>
      <family val="2"/>
    </font>
    <font>
      <sz val="10"/>
      <name val="Arimo"/>
      <family val="2"/>
    </font>
    <font>
      <b/>
      <sz val="8"/>
      <name val="Arimo"/>
      <family val="2"/>
    </font>
    <font>
      <b/>
      <sz val="8"/>
      <color rgb="FF000000"/>
      <name val="Arial"/>
      <family val="2"/>
    </font>
    <font>
      <sz val="8"/>
      <name val="Arimo"/>
      <family val="2"/>
    </font>
    <font>
      <sz val="8"/>
      <color rgb="FF000000"/>
      <name val="Arial"/>
      <family val="2"/>
    </font>
    <font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medium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/>
      <top style="medium"/>
      <bottom style="thin">
        <color rgb="FF000000"/>
      </bottom>
    </border>
    <border>
      <left style="medium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/>
      <right style="thin">
        <color rgb="FF000000"/>
      </right>
      <top/>
      <bottom/>
    </border>
    <border>
      <left style="medium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>
        <color rgb="FF000000"/>
      </right>
      <top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/>
      <right/>
      <top/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5" fillId="2" borderId="1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4" fillId="3" borderId="2" xfId="0" applyFont="1" applyFill="1" applyBorder="1" applyAlignment="1" applyProtection="1">
      <alignment horizontal="center" vertical="center"/>
      <protection/>
    </xf>
    <xf numFmtId="0" fontId="4" fillId="3" borderId="3" xfId="0" applyFont="1" applyFill="1" applyBorder="1" applyAlignment="1" applyProtection="1">
      <alignment horizontal="center" vertical="center"/>
      <protection/>
    </xf>
    <xf numFmtId="0" fontId="4" fillId="3" borderId="4" xfId="0" applyFont="1" applyFill="1" applyBorder="1" applyAlignment="1" applyProtection="1">
      <alignment horizontal="center" vertical="center"/>
      <protection/>
    </xf>
    <xf numFmtId="0" fontId="4" fillId="3" borderId="5" xfId="0" applyFont="1" applyFill="1" applyBorder="1" applyAlignment="1" applyProtection="1">
      <alignment horizontal="center" vertical="center"/>
      <protection/>
    </xf>
    <xf numFmtId="0" fontId="6" fillId="3" borderId="6" xfId="0" applyFont="1" applyFill="1" applyBorder="1" applyProtection="1">
      <protection/>
    </xf>
    <xf numFmtId="0" fontId="6" fillId="3" borderId="7" xfId="0" applyFont="1" applyFill="1" applyBorder="1" applyProtection="1">
      <protection/>
    </xf>
    <xf numFmtId="0" fontId="6" fillId="3" borderId="7" xfId="0" applyFont="1" applyFill="1" applyBorder="1" applyAlignment="1" applyProtection="1">
      <alignment horizontal="center"/>
      <protection/>
    </xf>
    <xf numFmtId="0" fontId="6" fillId="3" borderId="8" xfId="0" applyFont="1" applyFill="1" applyBorder="1" applyProtection="1">
      <protection/>
    </xf>
    <xf numFmtId="0" fontId="6" fillId="3" borderId="9" xfId="0" applyFont="1" applyFill="1" applyBorder="1" applyProtection="1">
      <protection/>
    </xf>
    <xf numFmtId="0" fontId="6" fillId="3" borderId="9" xfId="0" applyFont="1" applyFill="1" applyBorder="1" applyAlignment="1" applyProtection="1">
      <alignment horizontal="center"/>
      <protection/>
    </xf>
    <xf numFmtId="0" fontId="6" fillId="0" borderId="8" xfId="0" applyFont="1" applyBorder="1" applyProtection="1">
      <protection/>
    </xf>
    <xf numFmtId="0" fontId="7" fillId="3" borderId="8" xfId="0" applyFont="1" applyFill="1" applyBorder="1" applyProtection="1">
      <protection/>
    </xf>
    <xf numFmtId="0" fontId="7" fillId="3" borderId="9" xfId="0" applyFont="1" applyFill="1" applyBorder="1" applyProtection="1">
      <protection/>
    </xf>
    <xf numFmtId="0" fontId="8" fillId="3" borderId="9" xfId="0" applyFont="1" applyFill="1" applyBorder="1" applyAlignment="1" applyProtection="1">
      <alignment horizontal="center"/>
      <protection/>
    </xf>
    <xf numFmtId="0" fontId="7" fillId="0" borderId="9" xfId="0" applyFont="1" applyBorder="1" applyProtection="1">
      <protection/>
    </xf>
    <xf numFmtId="0" fontId="7" fillId="0" borderId="9" xfId="0" applyFont="1" applyBorder="1" applyAlignment="1" applyProtection="1">
      <alignment horizontal="center"/>
      <protection/>
    </xf>
    <xf numFmtId="4" fontId="6" fillId="4" borderId="10" xfId="0" applyNumberFormat="1" applyFont="1" applyFill="1" applyBorder="1" applyAlignment="1" applyProtection="1">
      <alignment horizontal="right"/>
      <protection/>
    </xf>
    <xf numFmtId="4" fontId="6" fillId="4" borderId="10" xfId="0" applyNumberFormat="1" applyFont="1" applyFill="1" applyBorder="1" applyProtection="1">
      <protection/>
    </xf>
    <xf numFmtId="4" fontId="6" fillId="4" borderId="11" xfId="0" applyNumberFormat="1" applyFont="1" applyFill="1" applyBorder="1" applyProtection="1">
      <protection/>
    </xf>
    <xf numFmtId="4" fontId="6" fillId="4" borderId="12" xfId="0" applyNumberFormat="1" applyFont="1" applyFill="1" applyBorder="1" applyProtection="1">
      <protection/>
    </xf>
    <xf numFmtId="4" fontId="6" fillId="4" borderId="13" xfId="0" applyNumberFormat="1" applyFont="1" applyFill="1" applyBorder="1" applyProtection="1">
      <protection/>
    </xf>
    <xf numFmtId="4" fontId="6" fillId="5" borderId="2" xfId="0" applyNumberFormat="1" applyFont="1" applyFill="1" applyBorder="1" applyAlignment="1" applyProtection="1">
      <alignment horizontal="right"/>
      <protection/>
    </xf>
    <xf numFmtId="0" fontId="6" fillId="5" borderId="2" xfId="0" applyFont="1" applyFill="1" applyBorder="1" applyProtection="1">
      <protection/>
    </xf>
    <xf numFmtId="4" fontId="6" fillId="5" borderId="3" xfId="0" applyNumberFormat="1" applyFont="1" applyFill="1" applyBorder="1" applyProtection="1">
      <protection/>
    </xf>
    <xf numFmtId="0" fontId="6" fillId="5" borderId="4" xfId="0" applyFont="1" applyFill="1" applyBorder="1" applyProtection="1">
      <protection/>
    </xf>
    <xf numFmtId="4" fontId="6" fillId="5" borderId="5" xfId="0" applyNumberFormat="1" applyFont="1" applyFill="1" applyBorder="1" applyProtection="1">
      <protection/>
    </xf>
    <xf numFmtId="0" fontId="6" fillId="3" borderId="14" xfId="0" applyFont="1" applyFill="1" applyBorder="1" applyProtection="1">
      <protection/>
    </xf>
    <xf numFmtId="0" fontId="6" fillId="3" borderId="15" xfId="0" applyFont="1" applyFill="1" applyBorder="1" applyProtection="1">
      <protection/>
    </xf>
    <xf numFmtId="0" fontId="6" fillId="3" borderId="15" xfId="0" applyFont="1" applyFill="1" applyBorder="1" applyAlignment="1" applyProtection="1">
      <alignment horizontal="center"/>
      <protection/>
    </xf>
    <xf numFmtId="4" fontId="6" fillId="0" borderId="15" xfId="0" applyNumberFormat="1" applyFont="1" applyBorder="1" applyAlignment="1" applyProtection="1">
      <alignment horizontal="right"/>
      <protection/>
    </xf>
    <xf numFmtId="4" fontId="6" fillId="3" borderId="15" xfId="0" applyNumberFormat="1" applyFont="1" applyFill="1" applyBorder="1" applyAlignment="1" applyProtection="1">
      <alignment horizontal="right"/>
      <protection/>
    </xf>
    <xf numFmtId="4" fontId="6" fillId="4" borderId="16" xfId="0" applyNumberFormat="1" applyFont="1" applyFill="1" applyBorder="1" applyAlignment="1" applyProtection="1">
      <alignment horizontal="right"/>
      <protection/>
    </xf>
    <xf numFmtId="4" fontId="6" fillId="5" borderId="17" xfId="0" applyNumberFormat="1" applyFont="1" applyFill="1" applyBorder="1" applyAlignment="1" applyProtection="1">
      <alignment horizontal="right"/>
      <protection/>
    </xf>
    <xf numFmtId="0" fontId="6" fillId="5" borderId="17" xfId="0" applyFont="1" applyFill="1" applyBorder="1" applyProtection="1">
      <protection/>
    </xf>
    <xf numFmtId="4" fontId="6" fillId="5" borderId="18" xfId="0" applyNumberFormat="1" applyFont="1" applyFill="1" applyBorder="1" applyProtection="1">
      <protection/>
    </xf>
    <xf numFmtId="0" fontId="6" fillId="5" borderId="19" xfId="0" applyFont="1" applyFill="1" applyBorder="1" applyProtection="1">
      <protection/>
    </xf>
    <xf numFmtId="4" fontId="6" fillId="5" borderId="20" xfId="0" applyNumberFormat="1" applyFont="1" applyFill="1" applyBorder="1" applyProtection="1">
      <protection/>
    </xf>
    <xf numFmtId="0" fontId="6" fillId="3" borderId="21" xfId="0" applyFont="1" applyFill="1" applyBorder="1" applyProtection="1">
      <protection/>
    </xf>
    <xf numFmtId="0" fontId="6" fillId="3" borderId="22" xfId="0" applyFont="1" applyFill="1" applyBorder="1" applyProtection="1">
      <protection/>
    </xf>
    <xf numFmtId="0" fontId="6" fillId="3" borderId="23" xfId="0" applyFont="1" applyFill="1" applyBorder="1" applyProtection="1">
      <protection/>
    </xf>
    <xf numFmtId="4" fontId="6" fillId="3" borderId="9" xfId="0" applyNumberFormat="1" applyFont="1" applyFill="1" applyBorder="1" applyAlignment="1" applyProtection="1">
      <alignment horizontal="right"/>
      <protection/>
    </xf>
    <xf numFmtId="0" fontId="6" fillId="3" borderId="24" xfId="0" applyFont="1" applyFill="1" applyBorder="1" applyProtection="1">
      <protection/>
    </xf>
    <xf numFmtId="0" fontId="6" fillId="3" borderId="25" xfId="0" applyFont="1" applyFill="1" applyBorder="1" applyProtection="1">
      <protection/>
    </xf>
    <xf numFmtId="4" fontId="6" fillId="5" borderId="9" xfId="0" applyNumberFormat="1" applyFont="1" applyFill="1" applyBorder="1" applyProtection="1">
      <protection/>
    </xf>
    <xf numFmtId="0" fontId="6" fillId="5" borderId="9" xfId="0" applyFont="1" applyFill="1" applyBorder="1" applyProtection="1">
      <protection/>
    </xf>
    <xf numFmtId="4" fontId="6" fillId="5" borderId="24" xfId="0" applyNumberFormat="1" applyFont="1" applyFill="1" applyBorder="1" applyProtection="1">
      <protection/>
    </xf>
    <xf numFmtId="0" fontId="6" fillId="5" borderId="8" xfId="0" applyFont="1" applyFill="1" applyBorder="1" applyProtection="1">
      <protection/>
    </xf>
    <xf numFmtId="4" fontId="6" fillId="5" borderId="25" xfId="0" applyNumberFormat="1" applyFont="1" applyFill="1" applyBorder="1" applyProtection="1">
      <protection/>
    </xf>
    <xf numFmtId="4" fontId="6" fillId="3" borderId="9" xfId="0" applyNumberFormat="1" applyFont="1" applyFill="1" applyBorder="1" applyProtection="1">
      <protection/>
    </xf>
    <xf numFmtId="4" fontId="6" fillId="5" borderId="26" xfId="0" applyNumberFormat="1" applyFont="1" applyFill="1" applyBorder="1" applyProtection="1">
      <protection/>
    </xf>
    <xf numFmtId="0" fontId="6" fillId="5" borderId="26" xfId="0" applyFont="1" applyFill="1" applyBorder="1" applyProtection="1">
      <protection/>
    </xf>
    <xf numFmtId="0" fontId="6" fillId="5" borderId="27" xfId="0" applyFont="1" applyFill="1" applyBorder="1" applyProtection="1">
      <protection/>
    </xf>
    <xf numFmtId="0" fontId="6" fillId="5" borderId="28" xfId="0" applyFont="1" applyFill="1" applyBorder="1" applyProtection="1">
      <protection/>
    </xf>
    <xf numFmtId="0" fontId="6" fillId="5" borderId="29" xfId="0" applyFont="1" applyFill="1" applyBorder="1" applyProtection="1">
      <protection/>
    </xf>
    <xf numFmtId="0" fontId="4" fillId="3" borderId="0" xfId="0" applyFont="1" applyFill="1" applyBorder="1" applyProtection="1">
      <protection/>
    </xf>
    <xf numFmtId="0" fontId="6" fillId="3" borderId="0" xfId="0" applyFont="1" applyFill="1" applyBorder="1" applyProtection="1">
      <protection/>
    </xf>
    <xf numFmtId="0" fontId="6" fillId="3" borderId="0" xfId="0" applyFont="1" applyFill="1" applyBorder="1" applyAlignment="1" applyProtection="1">
      <alignment horizontal="center"/>
      <protection/>
    </xf>
    <xf numFmtId="4" fontId="4" fillId="3" borderId="0" xfId="0" applyNumberFormat="1" applyFont="1" applyFill="1" applyBorder="1" applyProtection="1">
      <protection/>
    </xf>
    <xf numFmtId="4" fontId="4" fillId="5" borderId="9" xfId="0" applyNumberFormat="1" applyFont="1" applyFill="1" applyBorder="1" applyProtection="1">
      <protection/>
    </xf>
    <xf numFmtId="0" fontId="2" fillId="3" borderId="0" xfId="0" applyFont="1" applyFill="1" applyBorder="1" applyProtection="1">
      <protection/>
    </xf>
    <xf numFmtId="0" fontId="3" fillId="3" borderId="0" xfId="0" applyFont="1" applyFill="1" applyBorder="1" applyProtection="1">
      <protection/>
    </xf>
    <xf numFmtId="0" fontId="3" fillId="3" borderId="0" xfId="0" applyFont="1" applyFill="1" applyBorder="1" applyAlignment="1" applyProtection="1">
      <alignment horizontal="center"/>
      <protection/>
    </xf>
    <xf numFmtId="4" fontId="6" fillId="3" borderId="0" xfId="0" applyNumberFormat="1" applyFont="1" applyFill="1" applyBorder="1" applyProtection="1">
      <protection/>
    </xf>
    <xf numFmtId="4" fontId="2" fillId="3" borderId="0" xfId="0" applyNumberFormat="1" applyFont="1" applyFill="1" applyBorder="1" applyProtection="1">
      <protection/>
    </xf>
    <xf numFmtId="0" fontId="4" fillId="3" borderId="0" xfId="0" applyFont="1" applyFill="1" applyBorder="1" applyAlignment="1" applyProtection="1">
      <alignment horizontal="left"/>
      <protection/>
    </xf>
    <xf numFmtId="0" fontId="3" fillId="0" borderId="0" xfId="0" applyFont="1" applyBorder="1" applyProtection="1">
      <protection/>
    </xf>
    <xf numFmtId="0" fontId="3" fillId="0" borderId="30" xfId="0" applyFont="1" applyBorder="1" applyProtection="1">
      <protection/>
    </xf>
    <xf numFmtId="0" fontId="6" fillId="3" borderId="31" xfId="0" applyFont="1" applyFill="1" applyBorder="1" applyAlignment="1" applyProtection="1">
      <alignment horizontal="left"/>
      <protection/>
    </xf>
    <xf numFmtId="0" fontId="3" fillId="0" borderId="32" xfId="0" applyFont="1" applyBorder="1" applyProtection="1">
      <protection/>
    </xf>
    <xf numFmtId="0" fontId="3" fillId="0" borderId="33" xfId="0" applyFont="1" applyBorder="1" applyProtection="1">
      <protection/>
    </xf>
    <xf numFmtId="0" fontId="4" fillId="3" borderId="1" xfId="0" applyFont="1" applyFill="1" applyBorder="1" applyAlignment="1" applyProtection="1">
      <alignment horizontal="left"/>
      <protection/>
    </xf>
    <xf numFmtId="0" fontId="3" fillId="0" borderId="34" xfId="0" applyFont="1" applyBorder="1" applyProtection="1">
      <protection/>
    </xf>
    <xf numFmtId="0" fontId="4" fillId="5" borderId="35" xfId="0" applyFont="1" applyFill="1" applyBorder="1" applyAlignment="1" applyProtection="1">
      <alignment horizontal="left"/>
      <protection/>
    </xf>
    <xf numFmtId="0" fontId="3" fillId="0" borderId="36" xfId="0" applyFont="1" applyBorder="1" applyProtection="1">
      <protection/>
    </xf>
    <xf numFmtId="0" fontId="3" fillId="0" borderId="37" xfId="0" applyFont="1" applyBorder="1" applyProtection="1">
      <protection/>
    </xf>
    <xf numFmtId="0" fontId="4" fillId="3" borderId="31" xfId="0" applyFont="1" applyFill="1" applyBorder="1" applyAlignment="1" applyProtection="1">
      <alignment horizontal="left"/>
      <protection/>
    </xf>
    <xf numFmtId="0" fontId="4" fillId="5" borderId="31" xfId="0" applyFont="1" applyFill="1" applyBorder="1" applyAlignment="1" applyProtection="1">
      <alignment horizontal="left"/>
      <protection/>
    </xf>
    <xf numFmtId="0" fontId="4" fillId="3" borderId="1" xfId="0" applyFont="1" applyFill="1" applyBorder="1" applyAlignment="1" applyProtection="1">
      <alignment horizontal="left" vertical="center"/>
      <protection/>
    </xf>
    <xf numFmtId="0" fontId="2" fillId="3" borderId="38" xfId="0" applyFont="1" applyFill="1" applyBorder="1" applyAlignment="1" applyProtection="1">
      <alignment horizontal="center" vertical="center"/>
      <protection/>
    </xf>
    <xf numFmtId="0" fontId="3" fillId="0" borderId="39" xfId="0" applyFont="1" applyBorder="1" applyProtection="1">
      <protection/>
    </xf>
    <xf numFmtId="0" fontId="3" fillId="0" borderId="40" xfId="0" applyFont="1" applyBorder="1" applyProtection="1">
      <protection/>
    </xf>
    <xf numFmtId="0" fontId="4" fillId="3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Border="1" applyProtection="1">
      <protection/>
    </xf>
    <xf numFmtId="0" fontId="3" fillId="0" borderId="43" xfId="0" applyFont="1" applyBorder="1" applyProtection="1">
      <protection/>
    </xf>
    <xf numFmtId="0" fontId="6" fillId="5" borderId="44" xfId="0" applyFont="1" applyFill="1" applyBorder="1" applyAlignment="1" applyProtection="1">
      <alignment horizontal="left"/>
      <protection/>
    </xf>
    <xf numFmtId="0" fontId="3" fillId="0" borderId="45" xfId="0" applyFont="1" applyBorder="1" applyProtection="1">
      <protection/>
    </xf>
    <xf numFmtId="0" fontId="3" fillId="0" borderId="46" xfId="0" applyFont="1" applyBorder="1" applyProtection="1">
      <protection/>
    </xf>
    <xf numFmtId="0" fontId="4" fillId="2" borderId="47" xfId="0" applyFont="1" applyFill="1" applyBorder="1" applyAlignment="1" applyProtection="1">
      <alignment horizontal="center" vertical="center"/>
      <protection/>
    </xf>
    <xf numFmtId="0" fontId="3" fillId="0" borderId="48" xfId="0" applyFont="1" applyBorder="1" applyProtection="1">
      <protection/>
    </xf>
    <xf numFmtId="0" fontId="3" fillId="0" borderId="49" xfId="0" applyFont="1" applyBorder="1" applyProtection="1">
      <protection/>
    </xf>
    <xf numFmtId="0" fontId="4" fillId="2" borderId="48" xfId="0" applyFont="1" applyFill="1" applyBorder="1" applyAlignment="1" applyProtection="1">
      <alignment horizontal="center" vertical="center"/>
      <protection/>
    </xf>
    <xf numFmtId="0" fontId="6" fillId="4" borderId="50" xfId="0" applyFont="1" applyFill="1" applyBorder="1" applyAlignment="1" applyProtection="1">
      <alignment horizontal="left"/>
      <protection/>
    </xf>
    <xf numFmtId="0" fontId="3" fillId="0" borderId="51" xfId="0" applyFont="1" applyBorder="1" applyProtection="1">
      <protection/>
    </xf>
    <xf numFmtId="0" fontId="3" fillId="0" borderId="52" xfId="0" applyFont="1" applyBorder="1" applyProtection="1">
      <protection/>
    </xf>
    <xf numFmtId="0" fontId="6" fillId="5" borderId="53" xfId="0" applyFont="1" applyFill="1" applyBorder="1" applyAlignment="1" applyProtection="1">
      <alignment horizontal="left"/>
      <protection/>
    </xf>
    <xf numFmtId="0" fontId="3" fillId="0" borderId="54" xfId="0" applyFont="1" applyBorder="1" applyProtection="1">
      <protection/>
    </xf>
    <xf numFmtId="0" fontId="3" fillId="0" borderId="55" xfId="0" applyFont="1" applyBorder="1" applyProtection="1">
      <protection/>
    </xf>
    <xf numFmtId="0" fontId="6" fillId="4" borderId="56" xfId="0" applyFont="1" applyFill="1" applyBorder="1" applyAlignment="1" applyProtection="1">
      <alignment horizontal="left"/>
      <protection/>
    </xf>
    <xf numFmtId="0" fontId="3" fillId="0" borderId="57" xfId="0" applyFont="1" applyBorder="1" applyProtection="1">
      <protection/>
    </xf>
    <xf numFmtId="0" fontId="4" fillId="3" borderId="58" xfId="0" applyFont="1" applyFill="1" applyBorder="1" applyAlignment="1" applyProtection="1">
      <alignment horizontal="center" vertical="center"/>
      <protection/>
    </xf>
    <xf numFmtId="0" fontId="4" fillId="3" borderId="59" xfId="0" applyFont="1" applyFill="1" applyBorder="1" applyAlignment="1" applyProtection="1">
      <alignment horizontal="center" vertical="center"/>
      <protection/>
    </xf>
    <xf numFmtId="0" fontId="3" fillId="0" borderId="60" xfId="0" applyFont="1" applyBorder="1" applyProtection="1">
      <protection/>
    </xf>
    <xf numFmtId="0" fontId="4" fillId="3" borderId="61" xfId="0" applyFont="1" applyFill="1" applyBorder="1" applyAlignment="1" applyProtection="1">
      <alignment horizontal="center" vertical="center"/>
      <protection/>
    </xf>
    <xf numFmtId="0" fontId="3" fillId="0" borderId="62" xfId="0" applyFont="1" applyBorder="1" applyProtection="1">
      <protection/>
    </xf>
    <xf numFmtId="2" fontId="6" fillId="6" borderId="43" xfId="0" applyNumberFormat="1" applyFont="1" applyFill="1" applyBorder="1" applyProtection="1">
      <protection locked="0"/>
    </xf>
    <xf numFmtId="2" fontId="6" fillId="6" borderId="7" xfId="0" applyNumberFormat="1" applyFont="1" applyFill="1" applyBorder="1" applyProtection="1">
      <protection/>
    </xf>
    <xf numFmtId="2" fontId="6" fillId="6" borderId="7" xfId="0" applyNumberFormat="1" applyFont="1" applyFill="1" applyBorder="1" applyProtection="1">
      <protection locked="0"/>
    </xf>
    <xf numFmtId="4" fontId="6" fillId="6" borderId="63" xfId="0" applyNumberFormat="1" applyFont="1" applyFill="1" applyBorder="1" applyAlignment="1" applyProtection="1">
      <alignment horizontal="right"/>
      <protection/>
    </xf>
    <xf numFmtId="2" fontId="6" fillId="6" borderId="33" xfId="0" applyNumberFormat="1" applyFont="1" applyFill="1" applyBorder="1" applyProtection="1">
      <protection locked="0"/>
    </xf>
    <xf numFmtId="2" fontId="6" fillId="6" borderId="9" xfId="0" applyNumberFormat="1" applyFont="1" applyFill="1" applyBorder="1" applyProtection="1">
      <protection/>
    </xf>
    <xf numFmtId="2" fontId="6" fillId="6" borderId="9" xfId="0" applyNumberFormat="1" applyFont="1" applyFill="1" applyBorder="1" applyProtection="1">
      <protection locked="0"/>
    </xf>
    <xf numFmtId="4" fontId="6" fillId="6" borderId="64" xfId="0" applyNumberFormat="1" applyFont="1" applyFill="1" applyBorder="1" applyAlignment="1" applyProtection="1">
      <alignment horizontal="right"/>
      <protection/>
    </xf>
    <xf numFmtId="2" fontId="6" fillId="7" borderId="33" xfId="0" applyNumberFormat="1" applyFont="1" applyFill="1" applyBorder="1" applyProtection="1">
      <protection locked="0"/>
    </xf>
    <xf numFmtId="2" fontId="6" fillId="7" borderId="9" xfId="0" applyNumberFormat="1" applyFont="1" applyFill="1" applyBorder="1" applyProtection="1">
      <protection/>
    </xf>
    <xf numFmtId="2" fontId="6" fillId="7" borderId="9" xfId="0" applyNumberFormat="1" applyFont="1" applyFill="1" applyBorder="1" applyProtection="1">
      <protection locked="0"/>
    </xf>
    <xf numFmtId="4" fontId="6" fillId="7" borderId="64" xfId="0" applyNumberFormat="1" applyFont="1" applyFill="1" applyBorder="1" applyAlignment="1" applyProtection="1">
      <alignment horizontal="right"/>
      <protection/>
    </xf>
    <xf numFmtId="2" fontId="8" fillId="7" borderId="33" xfId="0" applyNumberFormat="1" applyFont="1" applyFill="1" applyBorder="1" applyAlignment="1" applyProtection="1">
      <alignment horizontal="right"/>
      <protection locked="0"/>
    </xf>
    <xf numFmtId="2" fontId="8" fillId="7" borderId="9" xfId="0" applyNumberFormat="1" applyFont="1" applyFill="1" applyBorder="1" applyAlignment="1" applyProtection="1">
      <alignment horizontal="right"/>
      <protection/>
    </xf>
    <xf numFmtId="2" fontId="8" fillId="7" borderId="64" xfId="0" applyNumberFormat="1" applyFont="1" applyFill="1" applyBorder="1" applyAlignment="1" applyProtection="1">
      <alignment horizontal="right"/>
      <protection/>
    </xf>
    <xf numFmtId="4" fontId="6" fillId="7" borderId="33" xfId="0" applyNumberFormat="1" applyFont="1" applyFill="1" applyBorder="1" applyAlignment="1" applyProtection="1">
      <alignment horizontal="right"/>
      <protection locked="0"/>
    </xf>
    <xf numFmtId="2" fontId="6" fillId="7" borderId="7" xfId="0" applyNumberFormat="1" applyFont="1" applyFill="1" applyBorder="1" applyProtection="1">
      <protection locked="0"/>
    </xf>
    <xf numFmtId="2" fontId="6" fillId="7" borderId="7" xfId="0" applyNumberFormat="1" applyFont="1" applyFill="1" applyBorder="1" applyProtection="1">
      <protection/>
    </xf>
    <xf numFmtId="4" fontId="6" fillId="7" borderId="63" xfId="0" applyNumberFormat="1" applyFont="1" applyFill="1" applyBorder="1" applyAlignment="1" applyProtection="1">
      <alignment horizontal="right"/>
      <protection/>
    </xf>
    <xf numFmtId="4" fontId="6" fillId="7" borderId="9" xfId="0" applyNumberFormat="1" applyFont="1" applyFill="1" applyBorder="1" applyAlignment="1" applyProtection="1">
      <alignment horizontal="right"/>
      <protection/>
    </xf>
    <xf numFmtId="4" fontId="6" fillId="8" borderId="22" xfId="0" applyNumberFormat="1" applyFont="1" applyFill="1" applyBorder="1" applyAlignment="1" applyProtection="1">
      <alignment horizontal="right"/>
      <protection locked="0"/>
    </xf>
    <xf numFmtId="4" fontId="6" fillId="8" borderId="15" xfId="0" applyNumberFormat="1" applyFont="1" applyFill="1" applyBorder="1" applyAlignment="1" applyProtection="1">
      <alignment horizontal="right"/>
      <protection/>
    </xf>
    <xf numFmtId="4" fontId="6" fillId="8" borderId="15" xfId="0" applyNumberFormat="1" applyFont="1" applyFill="1" applyBorder="1" applyAlignment="1" applyProtection="1">
      <alignment horizontal="right"/>
      <protection locked="0"/>
    </xf>
    <xf numFmtId="4" fontId="6" fillId="8" borderId="23" xfId="0" applyNumberFormat="1" applyFont="1" applyFill="1" applyBorder="1" applyAlignment="1" applyProtection="1">
      <alignment horizontal="right"/>
      <protection/>
    </xf>
    <xf numFmtId="4" fontId="6" fillId="7" borderId="15" xfId="0" applyNumberFormat="1" applyFont="1" applyFill="1" applyBorder="1" applyAlignment="1" applyProtection="1">
      <alignment horizontal="right"/>
      <protection locked="0"/>
    </xf>
    <xf numFmtId="4" fontId="6" fillId="9" borderId="15" xfId="0" applyNumberFormat="1" applyFont="1" applyFill="1" applyBorder="1" applyAlignment="1" applyProtection="1">
      <alignment horizontal="right"/>
      <protection locked="0"/>
    </xf>
    <xf numFmtId="4" fontId="6" fillId="9" borderId="21" xfId="0" applyNumberFormat="1" applyFont="1" applyFill="1" applyBorder="1" applyAlignment="1" applyProtection="1">
      <alignment horizontal="right"/>
      <protection/>
    </xf>
    <xf numFmtId="0" fontId="0" fillId="7" borderId="0" xfId="0" applyFont="1" applyFill="1" applyAlignment="1">
      <alignment/>
    </xf>
    <xf numFmtId="0" fontId="0" fillId="6" borderId="0" xfId="0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5"/>
  <sheetViews>
    <sheetView workbookViewId="0" topLeftCell="A1">
      <pane ySplit="5" topLeftCell="A6" activePane="bottomLeft" state="frozen"/>
      <selection pane="bottomLeft" activeCell="L6" sqref="L6"/>
    </sheetView>
  </sheetViews>
  <sheetFormatPr defaultColWidth="14.421875" defaultRowHeight="15" customHeight="1"/>
  <cols>
    <col min="1" max="1" width="25.421875" style="1" customWidth="1"/>
    <col min="2" max="3" width="5.8515625" style="1" customWidth="1"/>
    <col min="4" max="4" width="9.421875" style="1" customWidth="1"/>
    <col min="5" max="5" width="11.57421875" style="1" customWidth="1"/>
    <col min="6" max="6" width="9.421875" style="1" customWidth="1"/>
    <col min="7" max="9" width="11.421875" style="1" customWidth="1"/>
    <col min="10" max="10" width="9.421875" style="1" customWidth="1"/>
    <col min="11" max="11" width="8.8515625" style="1" customWidth="1"/>
    <col min="12" max="16384" width="14.421875" style="1" customWidth="1"/>
  </cols>
  <sheetData>
    <row r="1" spans="1:11" ht="22.5" customHeight="1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5"/>
    </row>
    <row r="2" spans="1:11" ht="18" customHeight="1">
      <c r="A2" s="82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6"/>
    </row>
    <row r="3" spans="1:11" ht="18" customHeight="1">
      <c r="A3" s="2" t="s">
        <v>2</v>
      </c>
      <c r="B3" s="3"/>
      <c r="C3" s="4"/>
      <c r="D3" s="95" t="s">
        <v>3</v>
      </c>
      <c r="E3" s="93"/>
      <c r="F3" s="93"/>
      <c r="G3" s="94"/>
      <c r="H3" s="92" t="s">
        <v>4</v>
      </c>
      <c r="I3" s="93"/>
      <c r="J3" s="93"/>
      <c r="K3" s="94"/>
    </row>
    <row r="4" spans="1:11" ht="11.25" customHeight="1">
      <c r="A4" s="107" t="s">
        <v>5</v>
      </c>
      <c r="B4" s="105" t="s">
        <v>6</v>
      </c>
      <c r="C4" s="105" t="s">
        <v>7</v>
      </c>
      <c r="D4" s="86" t="s">
        <v>8</v>
      </c>
      <c r="E4" s="88"/>
      <c r="F4" s="86" t="s">
        <v>9</v>
      </c>
      <c r="G4" s="103"/>
      <c r="H4" s="104" t="s">
        <v>8</v>
      </c>
      <c r="I4" s="88"/>
      <c r="J4" s="86" t="s">
        <v>9</v>
      </c>
      <c r="K4" s="87"/>
    </row>
    <row r="5" spans="1:11" ht="11.25" customHeight="1">
      <c r="A5" s="108"/>
      <c r="B5" s="106"/>
      <c r="C5" s="106"/>
      <c r="D5" s="5" t="s">
        <v>10</v>
      </c>
      <c r="E5" s="5" t="s">
        <v>11</v>
      </c>
      <c r="F5" s="5" t="s">
        <v>10</v>
      </c>
      <c r="G5" s="6" t="s">
        <v>11</v>
      </c>
      <c r="H5" s="7" t="s">
        <v>10</v>
      </c>
      <c r="I5" s="5" t="s">
        <v>11</v>
      </c>
      <c r="J5" s="5" t="s">
        <v>10</v>
      </c>
      <c r="K5" s="8" t="s">
        <v>11</v>
      </c>
    </row>
    <row r="6" spans="1:11" ht="11.25" customHeight="1">
      <c r="A6" s="9" t="s">
        <v>12</v>
      </c>
      <c r="B6" s="10">
        <v>98</v>
      </c>
      <c r="C6" s="11" t="s">
        <v>13</v>
      </c>
      <c r="D6" s="125">
        <v>0</v>
      </c>
      <c r="E6" s="126">
        <f aca="true" t="shared" si="0" ref="E6:E33">PRODUCT(D6,B6)</f>
        <v>0</v>
      </c>
      <c r="F6" s="125">
        <v>0</v>
      </c>
      <c r="G6" s="127">
        <f aca="true" t="shared" si="1" ref="G6:G35">PRODUCT(B6,F6)</f>
        <v>0</v>
      </c>
      <c r="H6" s="109">
        <v>0</v>
      </c>
      <c r="I6" s="110">
        <f aca="true" t="shared" si="2" ref="I6:I35">PRODUCT(H6,B6)</f>
        <v>0</v>
      </c>
      <c r="J6" s="111">
        <v>0</v>
      </c>
      <c r="K6" s="112">
        <f aca="true" t="shared" si="3" ref="K6:K35">PRODUCT(B6,J6)</f>
        <v>0</v>
      </c>
    </row>
    <row r="7" spans="1:11" ht="11.25" customHeight="1">
      <c r="A7" s="12" t="s">
        <v>14</v>
      </c>
      <c r="B7" s="13">
        <v>98</v>
      </c>
      <c r="C7" s="14" t="s">
        <v>13</v>
      </c>
      <c r="D7" s="119">
        <v>0</v>
      </c>
      <c r="E7" s="118">
        <f t="shared" si="0"/>
        <v>0</v>
      </c>
      <c r="F7" s="119">
        <v>0</v>
      </c>
      <c r="G7" s="120">
        <f t="shared" si="1"/>
        <v>0</v>
      </c>
      <c r="H7" s="113">
        <v>0</v>
      </c>
      <c r="I7" s="114">
        <f t="shared" si="2"/>
        <v>0</v>
      </c>
      <c r="J7" s="115">
        <v>0</v>
      </c>
      <c r="K7" s="116">
        <f t="shared" si="3"/>
        <v>0</v>
      </c>
    </row>
    <row r="8" spans="1:11" ht="11.25" customHeight="1">
      <c r="A8" s="12" t="s">
        <v>15</v>
      </c>
      <c r="B8" s="13">
        <v>98</v>
      </c>
      <c r="C8" s="14" t="s">
        <v>13</v>
      </c>
      <c r="D8" s="119">
        <v>0</v>
      </c>
      <c r="E8" s="118">
        <f t="shared" si="0"/>
        <v>0</v>
      </c>
      <c r="F8" s="119">
        <v>0</v>
      </c>
      <c r="G8" s="120">
        <f t="shared" si="1"/>
        <v>0</v>
      </c>
      <c r="H8" s="113">
        <v>0</v>
      </c>
      <c r="I8" s="114">
        <f t="shared" si="2"/>
        <v>0</v>
      </c>
      <c r="J8" s="115">
        <v>0</v>
      </c>
      <c r="K8" s="116">
        <f t="shared" si="3"/>
        <v>0</v>
      </c>
    </row>
    <row r="9" spans="1:11" ht="11.25" customHeight="1">
      <c r="A9" s="12" t="s">
        <v>16</v>
      </c>
      <c r="B9" s="13">
        <v>98</v>
      </c>
      <c r="C9" s="14" t="s">
        <v>13</v>
      </c>
      <c r="D9" s="119">
        <v>0</v>
      </c>
      <c r="E9" s="118">
        <f t="shared" si="0"/>
        <v>0</v>
      </c>
      <c r="F9" s="119">
        <v>0</v>
      </c>
      <c r="G9" s="120">
        <f t="shared" si="1"/>
        <v>0</v>
      </c>
      <c r="H9" s="113">
        <v>0</v>
      </c>
      <c r="I9" s="114">
        <f t="shared" si="2"/>
        <v>0</v>
      </c>
      <c r="J9" s="115">
        <v>0</v>
      </c>
      <c r="K9" s="116">
        <f t="shared" si="3"/>
        <v>0</v>
      </c>
    </row>
    <row r="10" spans="1:11" ht="11.25" customHeight="1">
      <c r="A10" s="15" t="s">
        <v>17</v>
      </c>
      <c r="B10" s="13">
        <v>41</v>
      </c>
      <c r="C10" s="14" t="s">
        <v>13</v>
      </c>
      <c r="D10" s="119">
        <v>0</v>
      </c>
      <c r="E10" s="118">
        <f t="shared" si="0"/>
        <v>0</v>
      </c>
      <c r="F10" s="119">
        <v>0</v>
      </c>
      <c r="G10" s="120">
        <f t="shared" si="1"/>
        <v>0</v>
      </c>
      <c r="H10" s="113">
        <v>0</v>
      </c>
      <c r="I10" s="114">
        <f t="shared" si="2"/>
        <v>0</v>
      </c>
      <c r="J10" s="115">
        <v>0</v>
      </c>
      <c r="K10" s="116">
        <f t="shared" si="3"/>
        <v>0</v>
      </c>
    </row>
    <row r="11" spans="1:11" ht="11.25" customHeight="1">
      <c r="A11" s="12" t="s">
        <v>18</v>
      </c>
      <c r="B11" s="13">
        <v>82</v>
      </c>
      <c r="C11" s="14" t="s">
        <v>13</v>
      </c>
      <c r="D11" s="119">
        <v>0</v>
      </c>
      <c r="E11" s="118">
        <f t="shared" si="0"/>
        <v>0</v>
      </c>
      <c r="F11" s="119">
        <v>0</v>
      </c>
      <c r="G11" s="120">
        <f t="shared" si="1"/>
        <v>0</v>
      </c>
      <c r="H11" s="113">
        <v>0</v>
      </c>
      <c r="I11" s="114">
        <f t="shared" si="2"/>
        <v>0</v>
      </c>
      <c r="J11" s="115">
        <v>0</v>
      </c>
      <c r="K11" s="116">
        <f t="shared" si="3"/>
        <v>0</v>
      </c>
    </row>
    <row r="12" spans="1:11" ht="11.25" customHeight="1">
      <c r="A12" s="12" t="s">
        <v>19</v>
      </c>
      <c r="B12" s="13">
        <v>144</v>
      </c>
      <c r="C12" s="14" t="s">
        <v>13</v>
      </c>
      <c r="D12" s="119">
        <v>0</v>
      </c>
      <c r="E12" s="118">
        <f t="shared" si="0"/>
        <v>0</v>
      </c>
      <c r="F12" s="119">
        <v>0</v>
      </c>
      <c r="G12" s="120">
        <f t="shared" si="1"/>
        <v>0</v>
      </c>
      <c r="H12" s="113">
        <v>0</v>
      </c>
      <c r="I12" s="114">
        <f t="shared" si="2"/>
        <v>0</v>
      </c>
      <c r="J12" s="115">
        <v>0</v>
      </c>
      <c r="K12" s="116">
        <f t="shared" si="3"/>
        <v>0</v>
      </c>
    </row>
    <row r="13" spans="1:11" ht="11.25" customHeight="1">
      <c r="A13" s="12" t="s">
        <v>20</v>
      </c>
      <c r="B13" s="13">
        <v>11</v>
      </c>
      <c r="C13" s="14" t="s">
        <v>13</v>
      </c>
      <c r="D13" s="115">
        <v>0</v>
      </c>
      <c r="E13" s="114">
        <f t="shared" si="0"/>
        <v>0</v>
      </c>
      <c r="F13" s="115">
        <v>0</v>
      </c>
      <c r="G13" s="116">
        <f t="shared" si="1"/>
        <v>0</v>
      </c>
      <c r="H13" s="117">
        <v>0</v>
      </c>
      <c r="I13" s="118">
        <f t="shared" si="2"/>
        <v>0</v>
      </c>
      <c r="J13" s="119">
        <v>0</v>
      </c>
      <c r="K13" s="120">
        <f t="shared" si="3"/>
        <v>0</v>
      </c>
    </row>
    <row r="14" spans="1:11" ht="11.25" customHeight="1">
      <c r="A14" s="12" t="s">
        <v>21</v>
      </c>
      <c r="B14" s="13">
        <v>1570</v>
      </c>
      <c r="C14" s="14" t="s">
        <v>22</v>
      </c>
      <c r="D14" s="119">
        <v>0</v>
      </c>
      <c r="E14" s="118">
        <f t="shared" si="0"/>
        <v>0</v>
      </c>
      <c r="F14" s="119">
        <v>0</v>
      </c>
      <c r="G14" s="120">
        <f t="shared" si="1"/>
        <v>0</v>
      </c>
      <c r="H14" s="113">
        <v>0</v>
      </c>
      <c r="I14" s="114">
        <f t="shared" si="2"/>
        <v>0</v>
      </c>
      <c r="J14" s="115">
        <v>0</v>
      </c>
      <c r="K14" s="116">
        <f t="shared" si="3"/>
        <v>0</v>
      </c>
    </row>
    <row r="15" spans="1:11" ht="11.25" customHeight="1">
      <c r="A15" s="12" t="s">
        <v>23</v>
      </c>
      <c r="B15" s="13">
        <v>300</v>
      </c>
      <c r="C15" s="14" t="s">
        <v>22</v>
      </c>
      <c r="D15" s="115">
        <v>0</v>
      </c>
      <c r="E15" s="114">
        <f t="shared" si="0"/>
        <v>0</v>
      </c>
      <c r="F15" s="115">
        <v>0</v>
      </c>
      <c r="G15" s="116">
        <f t="shared" si="1"/>
        <v>0</v>
      </c>
      <c r="H15" s="117">
        <v>0</v>
      </c>
      <c r="I15" s="118">
        <f t="shared" si="2"/>
        <v>0</v>
      </c>
      <c r="J15" s="119">
        <v>0</v>
      </c>
      <c r="K15" s="120">
        <f t="shared" si="3"/>
        <v>0</v>
      </c>
    </row>
    <row r="16" spans="1:11" ht="11.25" customHeight="1">
      <c r="A16" s="15" t="s">
        <v>24</v>
      </c>
      <c r="B16" s="13">
        <v>80</v>
      </c>
      <c r="C16" s="14" t="s">
        <v>13</v>
      </c>
      <c r="D16" s="115">
        <v>0</v>
      </c>
      <c r="E16" s="114">
        <f t="shared" si="0"/>
        <v>0</v>
      </c>
      <c r="F16" s="115">
        <v>0</v>
      </c>
      <c r="G16" s="116">
        <f t="shared" si="1"/>
        <v>0</v>
      </c>
      <c r="H16" s="117">
        <v>0</v>
      </c>
      <c r="I16" s="118">
        <f t="shared" si="2"/>
        <v>0</v>
      </c>
      <c r="J16" s="119">
        <v>0</v>
      </c>
      <c r="K16" s="120">
        <f t="shared" si="3"/>
        <v>0</v>
      </c>
    </row>
    <row r="17" spans="1:11" ht="11.25" customHeight="1">
      <c r="A17" s="15" t="s">
        <v>25</v>
      </c>
      <c r="B17" s="13">
        <v>1</v>
      </c>
      <c r="C17" s="14" t="s">
        <v>13</v>
      </c>
      <c r="D17" s="115">
        <v>0</v>
      </c>
      <c r="E17" s="114">
        <f t="shared" si="0"/>
        <v>0</v>
      </c>
      <c r="F17" s="115">
        <v>0</v>
      </c>
      <c r="G17" s="116">
        <f t="shared" si="1"/>
        <v>0</v>
      </c>
      <c r="H17" s="117">
        <v>0</v>
      </c>
      <c r="I17" s="118">
        <f t="shared" si="2"/>
        <v>0</v>
      </c>
      <c r="J17" s="119">
        <v>0</v>
      </c>
      <c r="K17" s="120">
        <f t="shared" si="3"/>
        <v>0</v>
      </c>
    </row>
    <row r="18" spans="1:11" ht="11.25" customHeight="1">
      <c r="A18" s="15" t="s">
        <v>26</v>
      </c>
      <c r="B18" s="13">
        <v>30</v>
      </c>
      <c r="C18" s="14" t="s">
        <v>13</v>
      </c>
      <c r="D18" s="115">
        <v>0</v>
      </c>
      <c r="E18" s="114">
        <f t="shared" si="0"/>
        <v>0</v>
      </c>
      <c r="F18" s="115">
        <v>0</v>
      </c>
      <c r="G18" s="116">
        <f t="shared" si="1"/>
        <v>0</v>
      </c>
      <c r="H18" s="117">
        <v>0</v>
      </c>
      <c r="I18" s="118">
        <f t="shared" si="2"/>
        <v>0</v>
      </c>
      <c r="J18" s="119">
        <v>0</v>
      </c>
      <c r="K18" s="120">
        <f t="shared" si="3"/>
        <v>0</v>
      </c>
    </row>
    <row r="19" spans="1:11" ht="11.25" customHeight="1">
      <c r="A19" s="15" t="s">
        <v>27</v>
      </c>
      <c r="B19" s="13">
        <v>1</v>
      </c>
      <c r="C19" s="14" t="s">
        <v>13</v>
      </c>
      <c r="D19" s="115">
        <v>0</v>
      </c>
      <c r="E19" s="114">
        <f t="shared" si="0"/>
        <v>0</v>
      </c>
      <c r="F19" s="115">
        <v>0</v>
      </c>
      <c r="G19" s="116">
        <f>PRODUCT(B19,F19)</f>
        <v>0</v>
      </c>
      <c r="H19" s="117">
        <v>0</v>
      </c>
      <c r="I19" s="118">
        <f t="shared" si="2"/>
        <v>0</v>
      </c>
      <c r="J19" s="119">
        <v>0</v>
      </c>
      <c r="K19" s="120">
        <f t="shared" si="3"/>
        <v>0</v>
      </c>
    </row>
    <row r="20" spans="1:11" ht="11.25" customHeight="1">
      <c r="A20" s="12" t="s">
        <v>28</v>
      </c>
      <c r="B20" s="13">
        <v>14</v>
      </c>
      <c r="C20" s="14" t="s">
        <v>13</v>
      </c>
      <c r="D20" s="119">
        <v>0</v>
      </c>
      <c r="E20" s="118">
        <f t="shared" si="0"/>
        <v>0</v>
      </c>
      <c r="F20" s="119">
        <v>0</v>
      </c>
      <c r="G20" s="120">
        <f t="shared" si="1"/>
        <v>0</v>
      </c>
      <c r="H20" s="113">
        <v>0</v>
      </c>
      <c r="I20" s="114">
        <f t="shared" si="2"/>
        <v>0</v>
      </c>
      <c r="J20" s="115">
        <v>0</v>
      </c>
      <c r="K20" s="116">
        <f t="shared" si="3"/>
        <v>0</v>
      </c>
    </row>
    <row r="21" spans="1:11" ht="11.25" customHeight="1">
      <c r="A21" s="12" t="s">
        <v>29</v>
      </c>
      <c r="B21" s="13">
        <v>58</v>
      </c>
      <c r="C21" s="14" t="s">
        <v>13</v>
      </c>
      <c r="D21" s="119">
        <v>0</v>
      </c>
      <c r="E21" s="118">
        <f t="shared" si="0"/>
        <v>0</v>
      </c>
      <c r="F21" s="119">
        <v>0</v>
      </c>
      <c r="G21" s="120">
        <f t="shared" si="1"/>
        <v>0</v>
      </c>
      <c r="H21" s="113">
        <v>0</v>
      </c>
      <c r="I21" s="114">
        <f t="shared" si="2"/>
        <v>0</v>
      </c>
      <c r="J21" s="115">
        <v>0</v>
      </c>
      <c r="K21" s="116">
        <f t="shared" si="3"/>
        <v>0</v>
      </c>
    </row>
    <row r="22" spans="1:11" ht="11.25" customHeight="1">
      <c r="A22" s="12" t="s">
        <v>30</v>
      </c>
      <c r="B22" s="13">
        <v>14</v>
      </c>
      <c r="C22" s="14" t="s">
        <v>13</v>
      </c>
      <c r="D22" s="119">
        <v>0</v>
      </c>
      <c r="E22" s="118">
        <f t="shared" si="0"/>
        <v>0</v>
      </c>
      <c r="F22" s="119">
        <v>0</v>
      </c>
      <c r="G22" s="120">
        <f t="shared" si="1"/>
        <v>0</v>
      </c>
      <c r="H22" s="113">
        <v>0</v>
      </c>
      <c r="I22" s="114">
        <f t="shared" si="2"/>
        <v>0</v>
      </c>
      <c r="J22" s="115">
        <v>0</v>
      </c>
      <c r="K22" s="116">
        <f t="shared" si="3"/>
        <v>0</v>
      </c>
    </row>
    <row r="23" spans="1:11" ht="11.25" customHeight="1">
      <c r="A23" s="12" t="s">
        <v>31</v>
      </c>
      <c r="B23" s="13">
        <v>4</v>
      </c>
      <c r="C23" s="14" t="s">
        <v>13</v>
      </c>
      <c r="D23" s="119">
        <v>0</v>
      </c>
      <c r="E23" s="118">
        <f t="shared" si="0"/>
        <v>0</v>
      </c>
      <c r="F23" s="119">
        <v>0</v>
      </c>
      <c r="G23" s="120">
        <f t="shared" si="1"/>
        <v>0</v>
      </c>
      <c r="H23" s="113">
        <v>0</v>
      </c>
      <c r="I23" s="114">
        <f t="shared" si="2"/>
        <v>0</v>
      </c>
      <c r="J23" s="115">
        <v>0</v>
      </c>
      <c r="K23" s="116">
        <f t="shared" si="3"/>
        <v>0</v>
      </c>
    </row>
    <row r="24" spans="1:11" ht="11.25" customHeight="1">
      <c r="A24" s="12" t="s">
        <v>32</v>
      </c>
      <c r="B24" s="13">
        <v>4</v>
      </c>
      <c r="C24" s="14" t="s">
        <v>13</v>
      </c>
      <c r="D24" s="119">
        <v>0</v>
      </c>
      <c r="E24" s="118">
        <f t="shared" si="0"/>
        <v>0</v>
      </c>
      <c r="F24" s="119">
        <v>0</v>
      </c>
      <c r="G24" s="120">
        <f t="shared" si="1"/>
        <v>0</v>
      </c>
      <c r="H24" s="113">
        <v>0</v>
      </c>
      <c r="I24" s="114">
        <f t="shared" si="2"/>
        <v>0</v>
      </c>
      <c r="J24" s="115">
        <v>0</v>
      </c>
      <c r="K24" s="116">
        <f t="shared" si="3"/>
        <v>0</v>
      </c>
    </row>
    <row r="25" spans="1:11" ht="11.25" customHeight="1">
      <c r="A25" s="12" t="s">
        <v>33</v>
      </c>
      <c r="B25" s="13">
        <v>12</v>
      </c>
      <c r="C25" s="14" t="s">
        <v>13</v>
      </c>
      <c r="D25" s="119">
        <v>0</v>
      </c>
      <c r="E25" s="118">
        <f t="shared" si="0"/>
        <v>0</v>
      </c>
      <c r="F25" s="119">
        <v>0</v>
      </c>
      <c r="G25" s="120">
        <f t="shared" si="1"/>
        <v>0</v>
      </c>
      <c r="H25" s="113">
        <v>0</v>
      </c>
      <c r="I25" s="114">
        <f t="shared" si="2"/>
        <v>0</v>
      </c>
      <c r="J25" s="115">
        <v>0</v>
      </c>
      <c r="K25" s="116">
        <f t="shared" si="3"/>
        <v>0</v>
      </c>
    </row>
    <row r="26" spans="1:11" ht="11.25" customHeight="1">
      <c r="A26" s="12" t="s">
        <v>34</v>
      </c>
      <c r="B26" s="13">
        <v>16</v>
      </c>
      <c r="C26" s="14" t="s">
        <v>13</v>
      </c>
      <c r="D26" s="119">
        <v>0</v>
      </c>
      <c r="E26" s="118">
        <f t="shared" si="0"/>
        <v>0</v>
      </c>
      <c r="F26" s="119">
        <v>0</v>
      </c>
      <c r="G26" s="120">
        <f t="shared" si="1"/>
        <v>0</v>
      </c>
      <c r="H26" s="113">
        <v>0</v>
      </c>
      <c r="I26" s="114">
        <f t="shared" si="2"/>
        <v>0</v>
      </c>
      <c r="J26" s="115">
        <v>0</v>
      </c>
      <c r="K26" s="116">
        <f t="shared" si="3"/>
        <v>0</v>
      </c>
    </row>
    <row r="27" spans="1:11" ht="11.25" customHeight="1">
      <c r="A27" s="12" t="s">
        <v>35</v>
      </c>
      <c r="B27" s="13">
        <v>6</v>
      </c>
      <c r="C27" s="14" t="s">
        <v>13</v>
      </c>
      <c r="D27" s="119">
        <v>0</v>
      </c>
      <c r="E27" s="118">
        <f t="shared" si="0"/>
        <v>0</v>
      </c>
      <c r="F27" s="119">
        <v>0</v>
      </c>
      <c r="G27" s="120">
        <f t="shared" si="1"/>
        <v>0</v>
      </c>
      <c r="H27" s="113">
        <v>0</v>
      </c>
      <c r="I27" s="114">
        <f t="shared" si="2"/>
        <v>0</v>
      </c>
      <c r="J27" s="115">
        <v>0</v>
      </c>
      <c r="K27" s="116">
        <f t="shared" si="3"/>
        <v>0</v>
      </c>
    </row>
    <row r="28" spans="1:11" ht="11.25" customHeight="1">
      <c r="A28" s="12" t="s">
        <v>36</v>
      </c>
      <c r="B28" s="13">
        <v>5</v>
      </c>
      <c r="C28" s="14" t="s">
        <v>13</v>
      </c>
      <c r="D28" s="119">
        <v>0</v>
      </c>
      <c r="E28" s="118">
        <f t="shared" si="0"/>
        <v>0</v>
      </c>
      <c r="F28" s="119">
        <v>0</v>
      </c>
      <c r="G28" s="120">
        <f t="shared" si="1"/>
        <v>0</v>
      </c>
      <c r="H28" s="113">
        <v>0</v>
      </c>
      <c r="I28" s="114">
        <f t="shared" si="2"/>
        <v>0</v>
      </c>
      <c r="J28" s="115">
        <v>0</v>
      </c>
      <c r="K28" s="116">
        <f t="shared" si="3"/>
        <v>0</v>
      </c>
    </row>
    <row r="29" spans="1:11" ht="11.25" customHeight="1">
      <c r="A29" s="12" t="s">
        <v>37</v>
      </c>
      <c r="B29" s="13">
        <v>24</v>
      </c>
      <c r="C29" s="14" t="s">
        <v>13</v>
      </c>
      <c r="D29" s="119">
        <v>0</v>
      </c>
      <c r="E29" s="118">
        <f t="shared" si="0"/>
        <v>0</v>
      </c>
      <c r="F29" s="119">
        <v>0</v>
      </c>
      <c r="G29" s="120">
        <f t="shared" si="1"/>
        <v>0</v>
      </c>
      <c r="H29" s="113">
        <v>0</v>
      </c>
      <c r="I29" s="114">
        <f t="shared" si="2"/>
        <v>0</v>
      </c>
      <c r="J29" s="115">
        <v>0</v>
      </c>
      <c r="K29" s="116">
        <f t="shared" si="3"/>
        <v>0</v>
      </c>
    </row>
    <row r="30" spans="1:11" ht="11.25" customHeight="1">
      <c r="A30" s="12" t="s">
        <v>38</v>
      </c>
      <c r="B30" s="13">
        <v>39</v>
      </c>
      <c r="C30" s="14" t="s">
        <v>13</v>
      </c>
      <c r="D30" s="119">
        <v>0</v>
      </c>
      <c r="E30" s="118">
        <f t="shared" si="0"/>
        <v>0</v>
      </c>
      <c r="F30" s="119">
        <v>0</v>
      </c>
      <c r="G30" s="120">
        <f t="shared" si="1"/>
        <v>0</v>
      </c>
      <c r="H30" s="113">
        <v>0</v>
      </c>
      <c r="I30" s="114">
        <f t="shared" si="2"/>
        <v>0</v>
      </c>
      <c r="J30" s="115">
        <v>0</v>
      </c>
      <c r="K30" s="116">
        <f t="shared" si="3"/>
        <v>0</v>
      </c>
    </row>
    <row r="31" spans="1:11" ht="11.25" customHeight="1">
      <c r="A31" s="12" t="s">
        <v>39</v>
      </c>
      <c r="B31" s="13">
        <v>2</v>
      </c>
      <c r="C31" s="14" t="s">
        <v>13</v>
      </c>
      <c r="D31" s="115">
        <v>0</v>
      </c>
      <c r="E31" s="114">
        <f t="shared" si="0"/>
        <v>0</v>
      </c>
      <c r="F31" s="115">
        <v>0</v>
      </c>
      <c r="G31" s="116">
        <f t="shared" si="1"/>
        <v>0</v>
      </c>
      <c r="H31" s="117">
        <v>0</v>
      </c>
      <c r="I31" s="118">
        <f t="shared" si="2"/>
        <v>0</v>
      </c>
      <c r="J31" s="119">
        <v>0</v>
      </c>
      <c r="K31" s="120">
        <f t="shared" si="3"/>
        <v>0</v>
      </c>
    </row>
    <row r="32" spans="1:11" ht="11.25" customHeight="1">
      <c r="A32" s="12" t="s">
        <v>40</v>
      </c>
      <c r="B32" s="13">
        <v>1</v>
      </c>
      <c r="C32" s="14" t="s">
        <v>13</v>
      </c>
      <c r="D32" s="115">
        <v>0</v>
      </c>
      <c r="E32" s="114">
        <f t="shared" si="0"/>
        <v>0</v>
      </c>
      <c r="F32" s="115">
        <v>0</v>
      </c>
      <c r="G32" s="116">
        <f t="shared" si="1"/>
        <v>0</v>
      </c>
      <c r="H32" s="117">
        <v>0</v>
      </c>
      <c r="I32" s="118">
        <f t="shared" si="2"/>
        <v>0</v>
      </c>
      <c r="J32" s="119">
        <v>0</v>
      </c>
      <c r="K32" s="120">
        <f t="shared" si="3"/>
        <v>0</v>
      </c>
    </row>
    <row r="33" spans="1:11" ht="11.25" customHeight="1">
      <c r="A33" s="16" t="s">
        <v>41</v>
      </c>
      <c r="B33" s="17">
        <v>2</v>
      </c>
      <c r="C33" s="18" t="s">
        <v>13</v>
      </c>
      <c r="D33" s="119">
        <v>0</v>
      </c>
      <c r="E33" s="118">
        <f t="shared" si="0"/>
        <v>0</v>
      </c>
      <c r="F33" s="119">
        <v>0</v>
      </c>
      <c r="G33" s="120">
        <f t="shared" si="1"/>
        <v>0</v>
      </c>
      <c r="H33" s="113">
        <v>0</v>
      </c>
      <c r="I33" s="114">
        <f t="shared" si="2"/>
        <v>0</v>
      </c>
      <c r="J33" s="115">
        <v>0</v>
      </c>
      <c r="K33" s="116">
        <f t="shared" si="3"/>
        <v>0</v>
      </c>
    </row>
    <row r="34" spans="1:11" ht="11.25" customHeight="1">
      <c r="A34" s="12" t="s">
        <v>42</v>
      </c>
      <c r="B34" s="13">
        <v>20</v>
      </c>
      <c r="C34" s="14" t="s">
        <v>43</v>
      </c>
      <c r="D34" s="119">
        <v>0</v>
      </c>
      <c r="E34" s="128">
        <f aca="true" t="shared" si="4" ref="E34:E35">PRODUCT(B34,D34)</f>
        <v>0</v>
      </c>
      <c r="F34" s="119">
        <v>0</v>
      </c>
      <c r="G34" s="120">
        <f t="shared" si="1"/>
        <v>0</v>
      </c>
      <c r="H34" s="113">
        <v>0</v>
      </c>
      <c r="I34" s="114">
        <f t="shared" si="2"/>
        <v>0</v>
      </c>
      <c r="J34" s="115">
        <v>0</v>
      </c>
      <c r="K34" s="116">
        <f t="shared" si="3"/>
        <v>0</v>
      </c>
    </row>
    <row r="35" spans="1:11" ht="11.25" customHeight="1">
      <c r="A35" s="12" t="s">
        <v>44</v>
      </c>
      <c r="B35" s="13">
        <v>1</v>
      </c>
      <c r="C35" s="14" t="s">
        <v>45</v>
      </c>
      <c r="D35" s="119">
        <v>0</v>
      </c>
      <c r="E35" s="128">
        <f t="shared" si="4"/>
        <v>0</v>
      </c>
      <c r="F35" s="119">
        <v>0</v>
      </c>
      <c r="G35" s="120">
        <f t="shared" si="1"/>
        <v>0</v>
      </c>
      <c r="H35" s="117">
        <v>0</v>
      </c>
      <c r="I35" s="118">
        <f t="shared" si="2"/>
        <v>0</v>
      </c>
      <c r="J35" s="119">
        <v>0</v>
      </c>
      <c r="K35" s="120">
        <f t="shared" si="3"/>
        <v>0</v>
      </c>
    </row>
    <row r="36" spans="1:11" ht="11.25" customHeight="1">
      <c r="A36" s="12" t="s">
        <v>46</v>
      </c>
      <c r="B36" s="19">
        <v>1</v>
      </c>
      <c r="C36" s="20" t="s">
        <v>47</v>
      </c>
      <c r="D36" s="119">
        <v>0</v>
      </c>
      <c r="E36" s="122">
        <f>PRODUCT(0.01,D36)</f>
        <v>0</v>
      </c>
      <c r="F36" s="119">
        <v>0</v>
      </c>
      <c r="G36" s="123">
        <f>PRODUCT(0.01,F36)</f>
        <v>0</v>
      </c>
      <c r="H36" s="121">
        <v>0</v>
      </c>
      <c r="I36" s="122">
        <f>PRODUCT(0.01,H36)</f>
        <v>0</v>
      </c>
      <c r="J36" s="119">
        <v>0</v>
      </c>
      <c r="K36" s="123">
        <f>PRODUCT(0.01,J36)</f>
        <v>0</v>
      </c>
    </row>
    <row r="37" spans="1:11" ht="11.25" customHeight="1">
      <c r="A37" s="12" t="s">
        <v>48</v>
      </c>
      <c r="B37" s="13">
        <v>165</v>
      </c>
      <c r="C37" s="14" t="s">
        <v>43</v>
      </c>
      <c r="D37" s="119">
        <v>0</v>
      </c>
      <c r="E37" s="128">
        <f>PRODUCT(B37,D37)</f>
        <v>0</v>
      </c>
      <c r="F37" s="119">
        <v>0</v>
      </c>
      <c r="G37" s="123">
        <f>PRODUCT(F37,B37)</f>
        <v>0</v>
      </c>
      <c r="H37" s="124">
        <v>0</v>
      </c>
      <c r="I37" s="118">
        <f>PRODUCT(H37,B37)</f>
        <v>0</v>
      </c>
      <c r="J37" s="119">
        <v>0</v>
      </c>
      <c r="K37" s="120">
        <f>PRODUCT(B37,J37)</f>
        <v>0</v>
      </c>
    </row>
    <row r="38" spans="1:11" ht="12" customHeight="1">
      <c r="A38" s="96" t="s">
        <v>49</v>
      </c>
      <c r="B38" s="97"/>
      <c r="C38" s="97"/>
      <c r="D38" s="98"/>
      <c r="E38" s="21">
        <f>SUM(E6:E37)</f>
        <v>0</v>
      </c>
      <c r="F38" s="22"/>
      <c r="G38" s="23">
        <f>SUM(G6:G37)</f>
        <v>0</v>
      </c>
      <c r="H38" s="24"/>
      <c r="I38" s="21">
        <f>SUM(I6:I37)</f>
        <v>0</v>
      </c>
      <c r="J38" s="22"/>
      <c r="K38" s="25">
        <f>SUM(K6:K37)</f>
        <v>0</v>
      </c>
    </row>
    <row r="39" spans="1:11" ht="12" customHeight="1" thickBot="1">
      <c r="A39" s="99" t="s">
        <v>50</v>
      </c>
      <c r="B39" s="100"/>
      <c r="C39" s="100"/>
      <c r="D39" s="101"/>
      <c r="E39" s="26">
        <f>SUM(E38,G38)</f>
        <v>0</v>
      </c>
      <c r="F39" s="27"/>
      <c r="G39" s="28" t="s">
        <v>51</v>
      </c>
      <c r="H39" s="29"/>
      <c r="I39" s="26">
        <f>SUM(I38,K38)</f>
        <v>0</v>
      </c>
      <c r="J39" s="27"/>
      <c r="K39" s="30" t="s">
        <v>51</v>
      </c>
    </row>
    <row r="40" spans="1:11" ht="11.25" customHeight="1">
      <c r="A40" s="31" t="s">
        <v>52</v>
      </c>
      <c r="B40" s="32">
        <v>157</v>
      </c>
      <c r="C40" s="33" t="s">
        <v>13</v>
      </c>
      <c r="D40" s="133">
        <v>0</v>
      </c>
      <c r="E40" s="128">
        <f>PRODUCT(B40,D40)</f>
        <v>0</v>
      </c>
      <c r="F40" s="134">
        <v>0</v>
      </c>
      <c r="G40" s="135">
        <f>PRODUCT(B40,F40)</f>
        <v>0</v>
      </c>
      <c r="H40" s="129">
        <v>0</v>
      </c>
      <c r="I40" s="130">
        <f>PRODUCT(B40,H40)</f>
        <v>0</v>
      </c>
      <c r="J40" s="131">
        <v>0</v>
      </c>
      <c r="K40" s="132">
        <f>PRODUCT(B40,J40)</f>
        <v>0</v>
      </c>
    </row>
    <row r="41" spans="1:11" ht="12" customHeight="1">
      <c r="A41" s="102" t="s">
        <v>49</v>
      </c>
      <c r="B41" s="97"/>
      <c r="C41" s="97"/>
      <c r="D41" s="98"/>
      <c r="E41" s="21">
        <f>SUM(E40)</f>
        <v>0</v>
      </c>
      <c r="F41" s="22"/>
      <c r="G41" s="23">
        <f>SUM(G40)</f>
        <v>0</v>
      </c>
      <c r="H41" s="24"/>
      <c r="I41" s="21">
        <f>SUM(I40)</f>
        <v>0</v>
      </c>
      <c r="J41" s="22"/>
      <c r="K41" s="36">
        <f>SUM(K40)</f>
        <v>0</v>
      </c>
    </row>
    <row r="42" spans="1:11" ht="12" customHeight="1" thickBot="1">
      <c r="A42" s="89" t="s">
        <v>53</v>
      </c>
      <c r="B42" s="90"/>
      <c r="C42" s="90"/>
      <c r="D42" s="91"/>
      <c r="E42" s="37">
        <f>SUM(E41,G41)</f>
        <v>0</v>
      </c>
      <c r="F42" s="38"/>
      <c r="G42" s="39" t="s">
        <v>51</v>
      </c>
      <c r="H42" s="40"/>
      <c r="I42" s="37">
        <f>SUM(I41,K41)</f>
        <v>0</v>
      </c>
      <c r="J42" s="38"/>
      <c r="K42" s="41" t="s">
        <v>51</v>
      </c>
    </row>
    <row r="43" spans="1:11" ht="11.25" customHeight="1" thickBot="1">
      <c r="A43" s="75" t="s">
        <v>54</v>
      </c>
      <c r="B43" s="70"/>
      <c r="C43" s="70"/>
      <c r="D43" s="70"/>
      <c r="E43" s="70"/>
      <c r="F43" s="70"/>
      <c r="G43" s="70"/>
      <c r="H43" s="70"/>
      <c r="I43" s="70"/>
      <c r="J43" s="70"/>
      <c r="K43" s="76"/>
    </row>
    <row r="44" spans="1:11" ht="11.25" customHeight="1">
      <c r="A44" s="31" t="s">
        <v>55</v>
      </c>
      <c r="B44" s="32"/>
      <c r="C44" s="33"/>
      <c r="D44" s="32"/>
      <c r="E44" s="34">
        <f>SUM(E39)</f>
        <v>0</v>
      </c>
      <c r="F44" s="32"/>
      <c r="G44" s="42"/>
      <c r="H44" s="43"/>
      <c r="I44" s="35">
        <f>I39</f>
        <v>0</v>
      </c>
      <c r="J44" s="32"/>
      <c r="K44" s="44"/>
    </row>
    <row r="45" spans="1:11" ht="11.25" customHeight="1">
      <c r="A45" s="72" t="s">
        <v>56</v>
      </c>
      <c r="B45" s="73"/>
      <c r="C45" s="73"/>
      <c r="D45" s="74"/>
      <c r="E45" s="45">
        <f>SUM(E42)</f>
        <v>0</v>
      </c>
      <c r="F45" s="13"/>
      <c r="G45" s="46"/>
      <c r="H45" s="12"/>
      <c r="I45" s="45">
        <f>I42</f>
        <v>0</v>
      </c>
      <c r="J45" s="13"/>
      <c r="K45" s="47"/>
    </row>
    <row r="46" spans="1:11" ht="12" customHeight="1">
      <c r="A46" s="81" t="s">
        <v>57</v>
      </c>
      <c r="B46" s="73"/>
      <c r="C46" s="73"/>
      <c r="D46" s="74"/>
      <c r="E46" s="48">
        <f>SUM(E44:E45)</f>
        <v>0</v>
      </c>
      <c r="F46" s="49"/>
      <c r="G46" s="50" t="s">
        <v>51</v>
      </c>
      <c r="H46" s="51"/>
      <c r="I46" s="48">
        <f>SUM(I44:I45)</f>
        <v>0</v>
      </c>
      <c r="J46" s="49"/>
      <c r="K46" s="52" t="s">
        <v>51</v>
      </c>
    </row>
    <row r="47" spans="1:11" ht="11.25" customHeight="1">
      <c r="A47" s="80" t="s">
        <v>58</v>
      </c>
      <c r="B47" s="73"/>
      <c r="C47" s="73"/>
      <c r="D47" s="74"/>
      <c r="E47" s="53">
        <f>SUM(E46)</f>
        <v>0</v>
      </c>
      <c r="F47" s="13"/>
      <c r="G47" s="46"/>
      <c r="H47" s="12"/>
      <c r="I47" s="53">
        <f>SUM(I46)</f>
        <v>0</v>
      </c>
      <c r="J47" s="13"/>
      <c r="K47" s="47" t="s">
        <v>51</v>
      </c>
    </row>
    <row r="48" spans="1:11" ht="12" customHeight="1">
      <c r="A48" s="80" t="s">
        <v>59</v>
      </c>
      <c r="B48" s="73"/>
      <c r="C48" s="73"/>
      <c r="D48" s="74"/>
      <c r="E48" s="53">
        <f>PRODUCT(E47,0.21)</f>
        <v>0</v>
      </c>
      <c r="F48" s="13"/>
      <c r="G48" s="46"/>
      <c r="H48" s="12"/>
      <c r="I48" s="53">
        <f>PRODUCT(I47,0.21)</f>
        <v>0</v>
      </c>
      <c r="J48" s="13"/>
      <c r="K48" s="47"/>
    </row>
    <row r="49" spans="1:11" ht="13.5" customHeight="1">
      <c r="A49" s="77" t="s">
        <v>60</v>
      </c>
      <c r="B49" s="78"/>
      <c r="C49" s="78"/>
      <c r="D49" s="79"/>
      <c r="E49" s="54">
        <f>SUM(E47,E48)</f>
        <v>0</v>
      </c>
      <c r="F49" s="55"/>
      <c r="G49" s="56"/>
      <c r="H49" s="57"/>
      <c r="I49" s="54">
        <f>SUM(I47,I48)</f>
        <v>0</v>
      </c>
      <c r="J49" s="55"/>
      <c r="K49" s="58"/>
    </row>
    <row r="50" spans="1:11" ht="12.75" customHeight="1">
      <c r="A50" s="59"/>
      <c r="B50" s="60"/>
      <c r="C50" s="61"/>
      <c r="D50" s="60"/>
      <c r="E50" s="62"/>
      <c r="F50" s="60"/>
      <c r="G50" s="60"/>
      <c r="H50" s="60"/>
      <c r="I50" s="62"/>
      <c r="J50" s="60"/>
      <c r="K50" s="60"/>
    </row>
    <row r="51" spans="1:11" ht="12.75" customHeight="1">
      <c r="A51" s="69" t="s">
        <v>61</v>
      </c>
      <c r="B51" s="70"/>
      <c r="C51" s="70"/>
      <c r="D51" s="71"/>
      <c r="E51" s="63">
        <f>SUM(E47:I47)</f>
        <v>0</v>
      </c>
      <c r="F51" s="60"/>
      <c r="G51" s="60"/>
      <c r="H51" s="60"/>
      <c r="I51" s="62"/>
      <c r="J51" s="60"/>
      <c r="K51" s="60"/>
    </row>
    <row r="52" spans="1:11" ht="12.75" customHeight="1">
      <c r="A52" s="69" t="s">
        <v>62</v>
      </c>
      <c r="B52" s="70"/>
      <c r="C52" s="70"/>
      <c r="D52" s="71"/>
      <c r="E52" s="63">
        <f>SUM(E48:I48)</f>
        <v>0</v>
      </c>
      <c r="F52" s="60"/>
      <c r="G52" s="60"/>
      <c r="H52" s="60"/>
      <c r="I52" s="62"/>
      <c r="J52" s="60"/>
      <c r="K52" s="60"/>
    </row>
    <row r="53" spans="1:11" ht="12.75" customHeight="1">
      <c r="A53" s="69" t="s">
        <v>63</v>
      </c>
      <c r="B53" s="70"/>
      <c r="C53" s="70"/>
      <c r="D53" s="71"/>
      <c r="E53" s="63">
        <f>SUM(E49:I49)</f>
        <v>0</v>
      </c>
      <c r="F53" s="60"/>
      <c r="G53" s="60"/>
      <c r="H53" s="60"/>
      <c r="I53" s="62"/>
      <c r="J53" s="60"/>
      <c r="K53" s="60"/>
    </row>
    <row r="54" spans="1:11" ht="12.75" customHeight="1">
      <c r="A54" s="64"/>
      <c r="B54" s="65"/>
      <c r="C54" s="66"/>
      <c r="D54" s="65"/>
      <c r="E54" s="67"/>
      <c r="F54" s="60"/>
      <c r="G54" s="60"/>
      <c r="H54" s="65"/>
      <c r="I54" s="68"/>
      <c r="J54" s="60"/>
      <c r="K54" s="60"/>
    </row>
    <row r="55" spans="1:11" ht="11.25" customHeight="1">
      <c r="A55" s="60"/>
      <c r="B55" s="60"/>
      <c r="C55" s="61"/>
      <c r="D55" s="60"/>
      <c r="E55" s="60"/>
      <c r="F55" s="60"/>
      <c r="G55" s="60"/>
      <c r="H55" s="60"/>
      <c r="I55" s="60"/>
      <c r="J55" s="60"/>
      <c r="K55" s="60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24">
    <mergeCell ref="A2:K2"/>
    <mergeCell ref="A1:K1"/>
    <mergeCell ref="J4:K4"/>
    <mergeCell ref="D4:E4"/>
    <mergeCell ref="A42:D42"/>
    <mergeCell ref="H3:K3"/>
    <mergeCell ref="D3:G3"/>
    <mergeCell ref="A38:D38"/>
    <mergeCell ref="A39:D39"/>
    <mergeCell ref="A41:D41"/>
    <mergeCell ref="F4:G4"/>
    <mergeCell ref="H4:I4"/>
    <mergeCell ref="B4:B5"/>
    <mergeCell ref="C4:C5"/>
    <mergeCell ref="A4:A5"/>
    <mergeCell ref="A53:D53"/>
    <mergeCell ref="A52:D52"/>
    <mergeCell ref="A45:D45"/>
    <mergeCell ref="A43:K43"/>
    <mergeCell ref="A51:D51"/>
    <mergeCell ref="A49:D49"/>
    <mergeCell ref="A48:D48"/>
    <mergeCell ref="A47:D47"/>
    <mergeCell ref="A46:D46"/>
  </mergeCells>
  <printOptions horizontalCentered="1" verticalCentered="1"/>
  <pageMargins left="0.2362204724409449" right="0.2362204724409449" top="0.7480314960629921" bottom="0.7480314960629921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25D18-671E-4C76-8DFE-38AEDB6FE8D2}">
  <dimension ref="A2:B3"/>
  <sheetViews>
    <sheetView tabSelected="1" workbookViewId="0" topLeftCell="A1">
      <selection activeCell="A3" sqref="A3"/>
    </sheetView>
  </sheetViews>
  <sheetFormatPr defaultColWidth="9.140625" defaultRowHeight="12.75"/>
  <sheetData>
    <row r="2" spans="1:2" ht="12.75">
      <c r="A2" s="136"/>
      <c r="B2" t="s">
        <v>64</v>
      </c>
    </row>
    <row r="3" spans="1:2" ht="12.75">
      <c r="A3" s="137"/>
      <c r="B3" t="s">
        <v>65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JZ</cp:lastModifiedBy>
  <dcterms:modified xsi:type="dcterms:W3CDTF">2018-09-10T17:07:14Z</dcterms:modified>
  <cp:category/>
  <cp:version/>
  <cp:contentType/>
  <cp:contentStatus/>
</cp:coreProperties>
</file>