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4"/>
  </bookViews>
  <sheets>
    <sheet name="1. část VZ" sheetId="1" r:id="rId1"/>
    <sheet name="2. část VZ" sheetId="2" r:id="rId2"/>
    <sheet name="3. část VZ" sheetId="3" r:id="rId3"/>
    <sheet name="4. část VZ" sheetId="4" r:id="rId4"/>
    <sheet name="5. část VZ" sheetId="5" r:id="rId5"/>
  </sheets>
  <definedNames/>
  <calcPr calcId="145621"/>
  <extLst/>
</workbook>
</file>

<file path=xl/sharedStrings.xml><?xml version="1.0" encoding="utf-8"?>
<sst xmlns="http://schemas.openxmlformats.org/spreadsheetml/2006/main" count="82" uniqueCount="48">
  <si>
    <t>Celková nabídková cena za vzdělávací program v Kč bez DPH</t>
  </si>
  <si>
    <t>Celková nabídková cena za vzdělávací program v Kč včetně DPH</t>
  </si>
  <si>
    <t>1. část veřejné zakázky – vzdělávací program „Supervizorská akademie“</t>
  </si>
  <si>
    <t>skládá se z 8 kurzů:</t>
  </si>
  <si>
    <t>Nabídková cena za 1 hodinu kurzu v Kč bez DPH</t>
  </si>
  <si>
    <t>Nabídková cena za 1 hodinu kurzu v Kč včetně DPH</t>
  </si>
  <si>
    <t>Počet vyučovacích hodin</t>
  </si>
  <si>
    <t>Počet běhů v programu</t>
  </si>
  <si>
    <t>Nabídková cena za celý kurz, ve všech bězích v Kč bez DPH</t>
  </si>
  <si>
    <t>Nabídková cena za celý kurz, ve všech bězích v Kč včetně DPH</t>
  </si>
  <si>
    <t>1) Vedení a koučink zaměstnanců</t>
  </si>
  <si>
    <t>2) Motivace zaměstnanců</t>
  </si>
  <si>
    <t xml:space="preserve">3) Týmová spolupráce
</t>
  </si>
  <si>
    <r>
      <rPr>
        <b/>
        <sz val="10"/>
        <rFont val="Verdana"/>
        <family val="2"/>
      </rPr>
      <t xml:space="preserve">4) </t>
    </r>
    <r>
      <rPr>
        <b/>
        <sz val="10"/>
        <color rgb="FF000000"/>
        <rFont val="Verdana"/>
        <family val="2"/>
      </rPr>
      <t xml:space="preserve">Stres a jeho odstraňování
</t>
    </r>
  </si>
  <si>
    <r>
      <rPr>
        <b/>
        <sz val="10"/>
        <rFont val="Verdana"/>
        <family val="2"/>
      </rPr>
      <t xml:space="preserve">5) </t>
    </r>
    <r>
      <rPr>
        <b/>
        <sz val="10"/>
        <color rgb="FF000000"/>
        <rFont val="Verdana"/>
        <family val="2"/>
      </rPr>
      <t>Jiný měkký kurz (práce s informacemi)</t>
    </r>
  </si>
  <si>
    <r>
      <rPr>
        <b/>
        <sz val="10"/>
        <rFont val="Verdana"/>
        <family val="2"/>
      </rPr>
      <t xml:space="preserve">6) </t>
    </r>
    <r>
      <rPr>
        <b/>
        <sz val="10"/>
        <color rgb="FF000000"/>
        <rFont val="Verdana"/>
        <family val="2"/>
      </rPr>
      <t>Efektivní komunikace</t>
    </r>
  </si>
  <si>
    <r>
      <rPr>
        <b/>
        <sz val="10"/>
        <rFont val="Verdana"/>
        <family val="2"/>
      </rPr>
      <t xml:space="preserve">7) </t>
    </r>
    <r>
      <rPr>
        <b/>
        <sz val="10"/>
        <color rgb="FF000000"/>
        <rFont val="Verdana"/>
        <family val="2"/>
      </rPr>
      <t>Efektivní komunikace</t>
    </r>
    <r>
      <rPr>
        <b/>
        <sz val="10"/>
        <rFont val="Verdana"/>
        <family val="2"/>
      </rPr>
      <t xml:space="preserve"> </t>
    </r>
  </si>
  <si>
    <r>
      <rPr>
        <b/>
        <sz val="10"/>
        <rFont val="Verdana"/>
        <family val="2"/>
      </rPr>
      <t xml:space="preserve">8) </t>
    </r>
    <r>
      <rPr>
        <b/>
        <sz val="10"/>
        <color rgb="FF000000"/>
        <rFont val="Verdana"/>
        <family val="2"/>
      </rPr>
      <t xml:space="preserve">Management (řízení) změn </t>
    </r>
  </si>
  <si>
    <t>2. část veřejné zakázky – vzdělávací program „Mistrovská akademie“</t>
  </si>
  <si>
    <r>
      <rPr>
        <b/>
        <sz val="10"/>
        <rFont val="Verdana"/>
        <family val="2"/>
      </rPr>
      <t xml:space="preserve">1) </t>
    </r>
    <r>
      <rPr>
        <b/>
        <sz val="10"/>
        <color rgb="FF000000"/>
        <rFont val="Verdana"/>
        <family val="2"/>
      </rPr>
      <t>Komunikace a předávání instrukcí</t>
    </r>
  </si>
  <si>
    <r>
      <rPr>
        <b/>
        <sz val="10"/>
        <rFont val="Verdana"/>
        <family val="2"/>
      </rPr>
      <t xml:space="preserve">2) </t>
    </r>
    <r>
      <rPr>
        <b/>
        <sz val="10"/>
        <color rgb="FF000000"/>
        <rFont val="Verdana"/>
        <family val="2"/>
      </rPr>
      <t>Role vedoucího a týmová spolupráce</t>
    </r>
  </si>
  <si>
    <r>
      <rPr>
        <b/>
        <sz val="10"/>
        <rFont val="Verdana"/>
        <family val="2"/>
      </rPr>
      <t xml:space="preserve">3) </t>
    </r>
    <r>
      <rPr>
        <b/>
        <sz val="10"/>
        <color rgb="FF000000"/>
        <rFont val="Verdana"/>
        <family val="2"/>
      </rPr>
      <t>Manažerské rozhovory – hodnocení a hodnotící pohovory</t>
    </r>
  </si>
  <si>
    <r>
      <rPr>
        <b/>
        <sz val="10"/>
        <rFont val="Verdana"/>
        <family val="2"/>
      </rPr>
      <t xml:space="preserve">4) </t>
    </r>
    <r>
      <rPr>
        <b/>
        <sz val="10"/>
        <color rgb="FF000000"/>
        <rFont val="Verdana"/>
        <family val="2"/>
      </rPr>
      <t>BOZP v praxi –implementace pravidel pro podřízené </t>
    </r>
  </si>
  <si>
    <r>
      <rPr>
        <b/>
        <sz val="10"/>
        <rFont val="Verdana"/>
        <family val="2"/>
      </rPr>
      <t xml:space="preserve">5) </t>
    </r>
    <r>
      <rPr>
        <b/>
        <sz val="10"/>
        <color rgb="FF000000"/>
        <rFont val="Verdana"/>
        <family val="2"/>
      </rPr>
      <t>Základy štíhlé výroby, plýtvání a zlepšování, 5S</t>
    </r>
  </si>
  <si>
    <r>
      <rPr>
        <b/>
        <sz val="10"/>
        <rFont val="Verdana"/>
        <family val="2"/>
      </rPr>
      <t xml:space="preserve">6) </t>
    </r>
    <r>
      <rPr>
        <b/>
        <sz val="10"/>
        <color rgb="FF000000"/>
        <rFont val="Verdana"/>
        <family val="2"/>
      </rPr>
      <t>5S a Visual management</t>
    </r>
  </si>
  <si>
    <r>
      <rPr>
        <b/>
        <sz val="10"/>
        <rFont val="Verdana"/>
        <family val="2"/>
      </rPr>
      <t xml:space="preserve">7) </t>
    </r>
    <r>
      <rPr>
        <b/>
        <sz val="10"/>
        <color rgb="FF000000"/>
        <rFont val="Verdana"/>
        <family val="2"/>
      </rPr>
      <t>TPM - Totální produktivní údržba</t>
    </r>
  </si>
  <si>
    <r>
      <rPr>
        <b/>
        <sz val="10"/>
        <rFont val="Verdana"/>
        <family val="2"/>
      </rPr>
      <t xml:space="preserve">8) </t>
    </r>
    <r>
      <rPr>
        <b/>
        <sz val="10"/>
        <color rgb="FF000000"/>
        <rFont val="Verdana"/>
        <family val="2"/>
      </rPr>
      <t>Zlepšování ve výrobě</t>
    </r>
  </si>
  <si>
    <t>3. část veřejné zakázky – vzdělávací program „Seřizovač“</t>
  </si>
  <si>
    <t>skládá se ze 7 kurzů:</t>
  </si>
  <si>
    <t xml:space="preserve">1) Plasty – vstřikování plastů základy </t>
  </si>
  <si>
    <r>
      <rPr>
        <b/>
        <sz val="10"/>
        <rFont val="Verdana"/>
        <family val="2"/>
      </rPr>
      <t xml:space="preserve">2) </t>
    </r>
    <r>
      <rPr>
        <b/>
        <sz val="10"/>
        <color rgb="FF000000"/>
        <rFont val="Verdana"/>
        <family val="2"/>
      </rPr>
      <t>Plasty – vstřikování plastů pokročilý</t>
    </r>
  </si>
  <si>
    <r>
      <rPr>
        <b/>
        <sz val="10"/>
        <rFont val="Verdana"/>
        <family val="2"/>
      </rPr>
      <t xml:space="preserve">3) </t>
    </r>
    <r>
      <rPr>
        <b/>
        <sz val="10"/>
        <color rgb="FF000000"/>
        <rFont val="Verdana"/>
        <family val="2"/>
      </rPr>
      <t>Vstřikovací stroje Engel – EOB Engel Operatos basic</t>
    </r>
  </si>
  <si>
    <r>
      <rPr>
        <b/>
        <sz val="10"/>
        <rFont val="Verdana"/>
        <family val="2"/>
      </rPr>
      <t xml:space="preserve">4) </t>
    </r>
    <r>
      <rPr>
        <b/>
        <sz val="10"/>
        <color rgb="FF000000"/>
        <rFont val="Verdana"/>
        <family val="2"/>
      </rPr>
      <t>Vstřikovací stroje Engel – EOA Engel Operator advanced</t>
    </r>
  </si>
  <si>
    <r>
      <rPr>
        <b/>
        <sz val="10"/>
        <rFont val="Verdana"/>
        <family val="2"/>
      </rPr>
      <t xml:space="preserve">5) </t>
    </r>
    <r>
      <rPr>
        <b/>
        <sz val="10"/>
        <color rgb="FF000000"/>
        <rFont val="Verdana"/>
        <family val="2"/>
      </rPr>
      <t>Formy – základy konstrukce forem</t>
    </r>
  </si>
  <si>
    <r>
      <rPr>
        <b/>
        <sz val="10"/>
        <rFont val="Verdana"/>
        <family val="2"/>
      </rPr>
      <t xml:space="preserve">6) </t>
    </r>
    <r>
      <rPr>
        <b/>
        <sz val="10"/>
        <color rgb="FF000000"/>
        <rFont val="Verdana"/>
        <family val="2"/>
      </rPr>
      <t>Seřizování – školení pro seřizovače vstřikovacích strojů</t>
    </r>
  </si>
  <si>
    <r>
      <rPr>
        <b/>
        <sz val="10"/>
        <rFont val="Verdana"/>
        <family val="2"/>
      </rPr>
      <t xml:space="preserve">7) </t>
    </r>
    <r>
      <rPr>
        <b/>
        <sz val="10"/>
        <color rgb="FF000000"/>
        <rFont val="Verdana"/>
        <family val="2"/>
      </rPr>
      <t>Seřizování – školení pro pokročilé seřizovače vstřikovacích strojů</t>
    </r>
  </si>
  <si>
    <t>4. část veřejné zakázky – vzdělávací program „Programátor (obsluha) CNC strojů“</t>
  </si>
  <si>
    <t>skládá se z 1 kurzu rozděleného na dvě části:</t>
  </si>
  <si>
    <t>1a) Obsluha CNC obráběcích strojů -teorie</t>
  </si>
  <si>
    <t>1b) Obsluha CNC obráběcích strojů – praxe</t>
  </si>
  <si>
    <t>5. část veřejné zakázky – vzdělávací program „Účetní“</t>
  </si>
  <si>
    <t>1) Obecné IT- Excel</t>
  </si>
  <si>
    <t>2) Obecné IT- Power Point</t>
  </si>
  <si>
    <t xml:space="preserve">3) Účetní a ekonomické kurzy – Novinky v daních o účetnictví </t>
  </si>
  <si>
    <t>4) Účetní a ekonomické kurzy –DPH</t>
  </si>
  <si>
    <t>5) Účetní a ekonomické kurzy – Hmotný a nehmotný</t>
  </si>
  <si>
    <t>6) Účetní a ekonomické kurzy – Cash-flow</t>
  </si>
  <si>
    <t>7) Účetní a ekonomické kurzy – Účetní závěrka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</si>
</sst>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Verdana"/>
      <family val="2"/>
    </font>
    <font>
      <b/>
      <sz val="12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FFF200"/>
        <bgColor indexed="64"/>
      </patternFill>
    </fill>
    <fill>
      <patternFill patternType="solid">
        <fgColor rgb="FFFAA61A"/>
        <bgColor indexed="64"/>
      </patternFill>
    </fill>
    <fill>
      <patternFill patternType="solid">
        <fgColor rgb="FFADD58A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FFF685"/>
        <bgColor indexed="64"/>
      </patternFill>
    </fill>
    <fill>
      <patternFill patternType="solid">
        <fgColor rgb="FFBCE4E5"/>
        <bgColor indexed="64"/>
      </patternFill>
    </fill>
    <fill>
      <patternFill patternType="solid">
        <fgColor rgb="FFC2E0A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9">
    <xf numFmtId="164" fontId="0" fillId="0" borderId="0" xfId="0" applyAlignment="1" applyProtection="1">
      <alignment/>
      <protection hidden="1"/>
    </xf>
    <xf numFmtId="164" fontId="1" fillId="0" borderId="1" xfId="0" applyFont="1" applyBorder="1" applyAlignment="1" applyProtection="1">
      <alignment horizontal="justify"/>
      <protection hidden="1"/>
    </xf>
    <xf numFmtId="164" fontId="1" fillId="2" borderId="1" xfId="0" applyFont="1" applyBorder="1" applyAlignment="1" applyProtection="1">
      <alignment horizontal="justify"/>
      <protection hidden="1"/>
    </xf>
    <xf numFmtId="164" fontId="2" fillId="3" borderId="1" xfId="0" applyFont="1" applyBorder="1" applyAlignment="1" applyProtection="1">
      <alignment horizontal="justify"/>
      <protection hidden="1"/>
    </xf>
    <xf numFmtId="164" fontId="1" fillId="4" borderId="1" xfId="0" applyFont="1" applyBorder="1" applyAlignment="1" applyProtection="1">
      <alignment horizontal="center"/>
      <protection hidden="1"/>
    </xf>
    <xf numFmtId="164" fontId="1" fillId="2" borderId="1" xfId="0" applyFont="1" applyBorder="1" applyAlignment="1" applyProtection="1">
      <alignment horizontal="justify"/>
      <protection hidden="1"/>
    </xf>
    <xf numFmtId="164" fontId="3" fillId="2" borderId="1" xfId="0" applyFont="1" applyBorder="1" applyAlignment="1" applyProtection="1">
      <alignment horizontal="justify"/>
      <protection hidden="1"/>
    </xf>
    <xf numFmtId="164" fontId="1" fillId="5" borderId="1" xfId="0" applyFont="1" applyBorder="1" applyAlignment="1" applyProtection="1">
      <alignment horizontal="justify"/>
      <protection hidden="1"/>
    </xf>
    <xf numFmtId="164" fontId="1" fillId="6" borderId="1" xfId="0" applyFont="1" applyBorder="1" applyAlignment="1" applyProtection="1">
      <alignment horizontal="justify"/>
      <protection hidden="1"/>
    </xf>
    <xf numFmtId="164" fontId="4" fillId="7" borderId="1" xfId="0" applyFont="1" applyBorder="1" applyAlignment="1" applyProtection="1">
      <alignment horizontal="justify"/>
      <protection hidden="1"/>
    </xf>
    <xf numFmtId="164" fontId="0" fillId="4" borderId="1" xfId="0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0" fillId="8" borderId="1" xfId="0" applyBorder="1" applyAlignment="1" applyProtection="1">
      <alignment horizontal="center"/>
      <protection hidden="1"/>
    </xf>
    <xf numFmtId="164" fontId="5" fillId="7" borderId="1" xfId="0" applyFont="1" applyBorder="1" applyAlignment="1" applyProtection="1">
      <alignment horizontal="justify"/>
      <protection hidden="1"/>
    </xf>
    <xf numFmtId="164" fontId="5" fillId="7" borderId="1" xfId="0" applyFont="1" applyBorder="1" applyAlignment="1" applyProtection="1">
      <alignment horizontal="justify" wrapText="1"/>
      <protection hidden="1"/>
    </xf>
    <xf numFmtId="164" fontId="0" fillId="5" borderId="1" xfId="0" applyFont="1" applyBorder="1" applyAlignment="1" applyProtection="1">
      <alignment horizontal="justify"/>
      <protection hidden="1"/>
    </xf>
    <xf numFmtId="164" fontId="0" fillId="0" borderId="1" xfId="0" applyBorder="1" applyAlignment="1" applyProtection="1">
      <alignment horizontal="justify"/>
      <protection hidden="1"/>
    </xf>
    <xf numFmtId="164" fontId="0" fillId="0" borderId="1" xfId="0" applyBorder="1" applyAlignment="1" applyProtection="1">
      <alignment/>
      <protection hidden="1"/>
    </xf>
    <xf numFmtId="164" fontId="1" fillId="2" borderId="1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685"/>
      <rgbColor rgb="00ADD58A"/>
      <rgbColor rgb="00FF99CC"/>
      <rgbColor rgb="00CC99FF"/>
      <rgbColor rgb="00FEDCC6"/>
      <rgbColor rgb="003366FF"/>
      <rgbColor rgb="0033CCCC"/>
      <rgbColor rgb="0099CC00"/>
      <rgbColor rgb="00FFCC00"/>
      <rgbColor rgb="00FAA61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85" workbookViewId="0" topLeftCell="A1">
      <selection activeCell="B2" sqref="B2"/>
    </sheetView>
  </sheetViews>
  <sheetFormatPr defaultColWidth="9.140625" defaultRowHeight="12.75"/>
  <cols>
    <col min="1" max="1" width="38.28125" style="0" customWidth="1"/>
    <col min="2" max="2" width="30.421875" style="0" customWidth="1"/>
    <col min="3" max="3" width="29.140625" style="0" customWidth="1"/>
    <col min="4" max="4" width="12.421875" style="0" customWidth="1"/>
    <col min="6" max="7" width="19.00390625" style="0" customWidth="1"/>
  </cols>
  <sheetData>
    <row r="1" spans="1:3" ht="45.75" customHeight="1">
      <c r="A1" s="1"/>
      <c r="B1" s="2" t="s">
        <v>0</v>
      </c>
      <c r="C1" s="2" t="s">
        <v>1</v>
      </c>
    </row>
    <row r="2" spans="1:3" ht="69.75" customHeight="1">
      <c r="A2" s="3" t="s">
        <v>2</v>
      </c>
      <c r="B2" s="4">
        <f>F4+F5+F6+F7+F8+F9+F10+F11</f>
        <v>0</v>
      </c>
      <c r="C2" s="4">
        <f>G4+G5+G6+G7+G8+G9+G10+G11</f>
        <v>0</v>
      </c>
    </row>
    <row r="3" spans="1:7" ht="47.25" customHeight="1">
      <c r="A3" s="5" t="s">
        <v>3</v>
      </c>
      <c r="B3" s="6" t="s">
        <v>4</v>
      </c>
      <c r="C3" s="2" t="s">
        <v>5</v>
      </c>
      <c r="D3" s="7" t="s">
        <v>6</v>
      </c>
      <c r="E3" s="7" t="s">
        <v>7</v>
      </c>
      <c r="F3" s="8" t="s">
        <v>8</v>
      </c>
      <c r="G3" s="8" t="s">
        <v>9</v>
      </c>
    </row>
    <row r="4" spans="1:7" ht="47.25" customHeight="1">
      <c r="A4" s="9" t="s">
        <v>10</v>
      </c>
      <c r="B4" s="10"/>
      <c r="C4" s="10"/>
      <c r="D4" s="11">
        <v>7</v>
      </c>
      <c r="E4" s="11">
        <v>3</v>
      </c>
      <c r="F4" s="12">
        <f>B4*D4*E4</f>
        <v>0</v>
      </c>
      <c r="G4" s="12">
        <f>C4*D4*E4</f>
        <v>0</v>
      </c>
    </row>
    <row r="5" spans="1:7" ht="47.25" customHeight="1">
      <c r="A5" s="13" t="s">
        <v>11</v>
      </c>
      <c r="B5" s="10"/>
      <c r="C5" s="10"/>
      <c r="D5" s="11">
        <v>7</v>
      </c>
      <c r="E5" s="11">
        <v>3</v>
      </c>
      <c r="F5" s="12">
        <f>B5*D5*E5</f>
        <v>0</v>
      </c>
      <c r="G5" s="12">
        <f>C5*D5*E5</f>
        <v>0</v>
      </c>
    </row>
    <row r="6" spans="1:7" ht="48" customHeight="1">
      <c r="A6" s="14" t="s">
        <v>12</v>
      </c>
      <c r="B6" s="10"/>
      <c r="C6" s="10"/>
      <c r="D6" s="11">
        <v>7</v>
      </c>
      <c r="E6" s="11">
        <v>3</v>
      </c>
      <c r="F6" s="12">
        <f>B6*D6*E6</f>
        <v>0</v>
      </c>
      <c r="G6" s="12">
        <f>C6*D6*E6</f>
        <v>0</v>
      </c>
    </row>
    <row r="7" spans="1:7" ht="42.75" customHeight="1">
      <c r="A7" s="14" t="s">
        <v>13</v>
      </c>
      <c r="B7" s="10"/>
      <c r="C7" s="10"/>
      <c r="D7" s="11">
        <v>7</v>
      </c>
      <c r="E7" s="11">
        <v>3</v>
      </c>
      <c r="F7" s="12">
        <f>B7*D7*E7</f>
        <v>0</v>
      </c>
      <c r="G7" s="12">
        <f>C7*D7*E7</f>
        <v>0</v>
      </c>
    </row>
    <row r="8" spans="1:7" ht="42" customHeight="1">
      <c r="A8" s="13" t="s">
        <v>14</v>
      </c>
      <c r="B8" s="10"/>
      <c r="C8" s="10"/>
      <c r="D8" s="11">
        <v>6</v>
      </c>
      <c r="E8" s="11">
        <v>3</v>
      </c>
      <c r="F8" s="12">
        <f>B8*D8*E8</f>
        <v>0</v>
      </c>
      <c r="G8" s="12">
        <f>C8*D8*E8</f>
        <v>0</v>
      </c>
    </row>
    <row r="9" spans="1:7" ht="37.5" customHeight="1">
      <c r="A9" s="13" t="s">
        <v>15</v>
      </c>
      <c r="B9" s="10"/>
      <c r="C9" s="10"/>
      <c r="D9" s="11">
        <v>6</v>
      </c>
      <c r="E9" s="11">
        <v>3</v>
      </c>
      <c r="F9" s="12">
        <f>B9*D9*E9</f>
        <v>0</v>
      </c>
      <c r="G9" s="12">
        <f>C9*D9*E9</f>
        <v>0</v>
      </c>
    </row>
    <row r="10" spans="1:7" ht="36.75" customHeight="1">
      <c r="A10" s="13" t="s">
        <v>16</v>
      </c>
      <c r="B10" s="10"/>
      <c r="C10" s="10"/>
      <c r="D10" s="11">
        <v>6</v>
      </c>
      <c r="E10" s="11">
        <v>3</v>
      </c>
      <c r="F10" s="12">
        <f>B10*D10*E10</f>
        <v>0</v>
      </c>
      <c r="G10" s="12">
        <f>C10*D10*E10</f>
        <v>0</v>
      </c>
    </row>
    <row r="11" spans="1:7" ht="48" customHeight="1">
      <c r="A11" s="13" t="s">
        <v>17</v>
      </c>
      <c r="B11" s="10"/>
      <c r="C11" s="10"/>
      <c r="D11" s="11">
        <v>6</v>
      </c>
      <c r="E11" s="11">
        <v>3</v>
      </c>
      <c r="F11" s="12">
        <f>B11*D11*E11</f>
        <v>0</v>
      </c>
      <c r="G11" s="12">
        <f>C11*D11*E11</f>
        <v>0</v>
      </c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landscape" paperSize="9" scale="82" copies="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85" workbookViewId="0" topLeftCell="A4">
      <selection activeCell="B4" sqref="B4"/>
    </sheetView>
  </sheetViews>
  <sheetFormatPr defaultColWidth="9.140625" defaultRowHeight="12.75"/>
  <cols>
    <col min="1" max="1" width="34.7109375" style="0" customWidth="1"/>
    <col min="2" max="2" width="25.28125" style="0" customWidth="1"/>
    <col min="3" max="3" width="26.57421875" style="0" customWidth="1"/>
    <col min="4" max="4" width="13.140625" style="0" customWidth="1"/>
    <col min="5" max="5" width="9.421875" style="0" customWidth="1"/>
    <col min="6" max="6" width="18.421875" style="0" customWidth="1"/>
    <col min="7" max="7" width="20.7109375" style="0" customWidth="1"/>
  </cols>
  <sheetData>
    <row r="1" spans="1:3" ht="45.75" customHeight="1">
      <c r="A1" s="1"/>
      <c r="B1" s="2" t="s">
        <v>0</v>
      </c>
      <c r="C1" s="2" t="s">
        <v>1</v>
      </c>
    </row>
    <row r="2" spans="1:3" ht="51" customHeight="1">
      <c r="A2" s="3" t="s">
        <v>18</v>
      </c>
      <c r="B2" s="4">
        <f>F4+F5+F6+F7+F8+F9+F10+F11</f>
        <v>0</v>
      </c>
      <c r="C2" s="4">
        <f>G4+G5+G6+G7+G8+G9+G10+G11</f>
        <v>0</v>
      </c>
    </row>
    <row r="3" spans="1:7" ht="48" customHeight="1">
      <c r="A3" s="2" t="s">
        <v>3</v>
      </c>
      <c r="B3" s="6" t="s">
        <v>4</v>
      </c>
      <c r="C3" s="2" t="s">
        <v>5</v>
      </c>
      <c r="D3" s="15" t="s">
        <v>6</v>
      </c>
      <c r="E3" s="15" t="s">
        <v>7</v>
      </c>
      <c r="F3" s="8" t="s">
        <v>8</v>
      </c>
      <c r="G3" s="8" t="s">
        <v>9</v>
      </c>
    </row>
    <row r="4" spans="1:7" ht="44.25" customHeight="1">
      <c r="A4" s="13" t="s">
        <v>19</v>
      </c>
      <c r="B4" s="4"/>
      <c r="C4" s="4"/>
      <c r="D4" s="11">
        <v>16</v>
      </c>
      <c r="E4" s="11">
        <v>3</v>
      </c>
      <c r="F4" s="12">
        <f>B4*D4*E4</f>
        <v>0</v>
      </c>
      <c r="G4" s="12">
        <f>C4*D4*E4</f>
        <v>0</v>
      </c>
    </row>
    <row r="5" spans="1:7" ht="45" customHeight="1">
      <c r="A5" s="13" t="s">
        <v>20</v>
      </c>
      <c r="B5" s="4"/>
      <c r="C5" s="4"/>
      <c r="D5" s="11">
        <v>16</v>
      </c>
      <c r="E5" s="11">
        <v>3</v>
      </c>
      <c r="F5" s="12">
        <f>B5*D5*E5</f>
        <v>0</v>
      </c>
      <c r="G5" s="12">
        <f>C5*D5*E5</f>
        <v>0</v>
      </c>
    </row>
    <row r="6" spans="1:7" ht="42" customHeight="1">
      <c r="A6" s="13" t="s">
        <v>21</v>
      </c>
      <c r="B6" s="4"/>
      <c r="C6" s="4"/>
      <c r="D6" s="11">
        <v>16</v>
      </c>
      <c r="E6" s="11">
        <v>3</v>
      </c>
      <c r="F6" s="12">
        <f>B6*D6*E6</f>
        <v>0</v>
      </c>
      <c r="G6" s="12">
        <f>C6*D6*E6</f>
        <v>0</v>
      </c>
    </row>
    <row r="7" spans="1:7" ht="39.75" customHeight="1">
      <c r="A7" s="13" t="s">
        <v>22</v>
      </c>
      <c r="B7" s="4"/>
      <c r="C7" s="4"/>
      <c r="D7" s="11">
        <v>14</v>
      </c>
      <c r="E7" s="11">
        <v>3</v>
      </c>
      <c r="F7" s="12">
        <f>B7*D7*E7</f>
        <v>0</v>
      </c>
      <c r="G7" s="12">
        <f>C7*D7*E7</f>
        <v>0</v>
      </c>
    </row>
    <row r="8" spans="1:7" ht="47.25" customHeight="1">
      <c r="A8" s="13" t="s">
        <v>23</v>
      </c>
      <c r="B8" s="4"/>
      <c r="C8" s="4"/>
      <c r="D8" s="11">
        <v>8</v>
      </c>
      <c r="E8" s="11">
        <v>3</v>
      </c>
      <c r="F8" s="12">
        <f>B8*D8*E8</f>
        <v>0</v>
      </c>
      <c r="G8" s="12">
        <f>C8*D8*E8</f>
        <v>0</v>
      </c>
    </row>
    <row r="9" spans="1:7" ht="33" customHeight="1">
      <c r="A9" s="13" t="s">
        <v>24</v>
      </c>
      <c r="B9" s="4"/>
      <c r="C9" s="4"/>
      <c r="D9" s="11">
        <v>8</v>
      </c>
      <c r="E9" s="11">
        <v>3</v>
      </c>
      <c r="F9" s="12">
        <f>B9*D9*E9</f>
        <v>0</v>
      </c>
      <c r="G9" s="12">
        <f>C9*D9*E9</f>
        <v>0</v>
      </c>
    </row>
    <row r="10" spans="1:7" ht="39" customHeight="1">
      <c r="A10" s="13" t="s">
        <v>25</v>
      </c>
      <c r="B10" s="4"/>
      <c r="C10" s="4"/>
      <c r="D10" s="11">
        <v>12</v>
      </c>
      <c r="E10" s="11">
        <v>3</v>
      </c>
      <c r="F10" s="12">
        <f>B10*D10*E10</f>
        <v>0</v>
      </c>
      <c r="G10" s="12">
        <f>C10*D10*E10</f>
        <v>0</v>
      </c>
    </row>
    <row r="11" spans="1:7" ht="30.75" customHeight="1">
      <c r="A11" s="13" t="s">
        <v>26</v>
      </c>
      <c r="B11" s="4"/>
      <c r="C11" s="4"/>
      <c r="D11" s="11">
        <v>16</v>
      </c>
      <c r="E11" s="11">
        <v>3</v>
      </c>
      <c r="F11" s="12">
        <f>B11*D11*E11</f>
        <v>0</v>
      </c>
      <c r="G11" s="12">
        <f>C11*D11*E11</f>
        <v>0</v>
      </c>
    </row>
  </sheetData>
  <printOptions/>
  <pageMargins left="0.7875" right="0.7875" top="1.05277777777778" bottom="1.05277777777778" header="0.7875" footer="0.7875"/>
  <pageSetup horizontalDpi="300" verticalDpi="300" orientation="landscape" paperSize="9" scale="88" copies="1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85" zoomScaleSheetLayoutView="85" zoomScalePageLayoutView="85" workbookViewId="0" topLeftCell="A1">
      <selection activeCell="B2" sqref="B2"/>
    </sheetView>
  </sheetViews>
  <sheetFormatPr defaultColWidth="9.140625" defaultRowHeight="12.75"/>
  <cols>
    <col min="1" max="1" width="31.8515625" style="0" customWidth="1"/>
    <col min="2" max="2" width="24.57421875" style="0" customWidth="1"/>
    <col min="3" max="3" width="27.28125" style="0" customWidth="1"/>
    <col min="4" max="4" width="14.57421875" style="0" customWidth="1"/>
    <col min="5" max="5" width="13.140625" style="0" customWidth="1"/>
    <col min="6" max="6" width="14.7109375" style="0" customWidth="1"/>
    <col min="7" max="7" width="15.7109375" style="0" customWidth="1"/>
  </cols>
  <sheetData>
    <row r="1" spans="1:3" ht="49.5" customHeight="1">
      <c r="A1" s="16"/>
      <c r="B1" s="2" t="s">
        <v>0</v>
      </c>
      <c r="C1" s="2" t="s">
        <v>1</v>
      </c>
    </row>
    <row r="2" spans="1:3" ht="53.25" customHeight="1">
      <c r="A2" s="3" t="s">
        <v>27</v>
      </c>
      <c r="B2" s="10">
        <f>F4+F5+F6+F7+F8+F9+F10</f>
        <v>0</v>
      </c>
      <c r="C2" s="10">
        <f>G4+G5+G6+G7+G8+G9+G10</f>
        <v>0</v>
      </c>
    </row>
    <row r="3" spans="1:7" ht="63.75">
      <c r="A3" s="2" t="s">
        <v>28</v>
      </c>
      <c r="B3" s="6" t="s">
        <v>4</v>
      </c>
      <c r="C3" s="2" t="s">
        <v>5</v>
      </c>
      <c r="D3" s="15" t="s">
        <v>6</v>
      </c>
      <c r="E3" s="15" t="s">
        <v>7</v>
      </c>
      <c r="F3" s="8" t="s">
        <v>8</v>
      </c>
      <c r="G3" s="8" t="s">
        <v>9</v>
      </c>
    </row>
    <row r="4" spans="1:7" ht="40.5" customHeight="1">
      <c r="A4" s="13" t="s">
        <v>29</v>
      </c>
      <c r="B4" s="10"/>
      <c r="C4" s="10"/>
      <c r="D4" s="11">
        <v>16</v>
      </c>
      <c r="E4" s="11">
        <v>3</v>
      </c>
      <c r="F4" s="12">
        <f>B4*D4*E4</f>
        <v>0</v>
      </c>
      <c r="G4" s="12">
        <f>C4*D4*E4</f>
        <v>0</v>
      </c>
    </row>
    <row r="5" spans="1:7" ht="38.25" customHeight="1">
      <c r="A5" s="13" t="s">
        <v>30</v>
      </c>
      <c r="B5" s="10"/>
      <c r="C5" s="10"/>
      <c r="D5" s="11">
        <v>16</v>
      </c>
      <c r="E5" s="11">
        <v>3</v>
      </c>
      <c r="F5" s="12">
        <f>B5*D5*E5</f>
        <v>0</v>
      </c>
      <c r="G5" s="12">
        <f>C5*D5*E5</f>
        <v>0</v>
      </c>
    </row>
    <row r="6" spans="1:7" ht="39.75" customHeight="1">
      <c r="A6" s="13" t="s">
        <v>31</v>
      </c>
      <c r="B6" s="10"/>
      <c r="C6" s="10"/>
      <c r="D6" s="11">
        <v>16</v>
      </c>
      <c r="E6" s="11">
        <v>3</v>
      </c>
      <c r="F6" s="12">
        <f>B6*D6*E6</f>
        <v>0</v>
      </c>
      <c r="G6" s="12">
        <f>C6*D6*E6</f>
        <v>0</v>
      </c>
    </row>
    <row r="7" spans="1:7" ht="35.25" customHeight="1">
      <c r="A7" s="13" t="s">
        <v>32</v>
      </c>
      <c r="B7" s="10"/>
      <c r="C7" s="10"/>
      <c r="D7" s="11">
        <v>16</v>
      </c>
      <c r="E7" s="11">
        <v>3</v>
      </c>
      <c r="F7" s="12">
        <f>B7*D7*E7</f>
        <v>0</v>
      </c>
      <c r="G7" s="12">
        <f>C7*D7*E7</f>
        <v>0</v>
      </c>
    </row>
    <row r="8" spans="1:7" ht="39.75" customHeight="1">
      <c r="A8" s="13" t="s">
        <v>33</v>
      </c>
      <c r="B8" s="10"/>
      <c r="C8" s="10"/>
      <c r="D8" s="11">
        <v>8</v>
      </c>
      <c r="E8" s="11">
        <v>3</v>
      </c>
      <c r="F8" s="12">
        <f>B8*D8*E8</f>
        <v>0</v>
      </c>
      <c r="G8" s="12">
        <f>C8*D8*E8</f>
        <v>0</v>
      </c>
    </row>
    <row r="9" spans="1:7" ht="55.5" customHeight="1">
      <c r="A9" s="13" t="s">
        <v>34</v>
      </c>
      <c r="B9" s="10"/>
      <c r="C9" s="10"/>
      <c r="D9" s="11">
        <v>32</v>
      </c>
      <c r="E9" s="11">
        <v>3</v>
      </c>
      <c r="F9" s="12">
        <f>B9*D9*E9</f>
        <v>0</v>
      </c>
      <c r="G9" s="12">
        <f>C9*D9*E9</f>
        <v>0</v>
      </c>
    </row>
    <row r="10" spans="1:7" ht="46.5" customHeight="1">
      <c r="A10" s="13" t="s">
        <v>35</v>
      </c>
      <c r="B10" s="10"/>
      <c r="C10" s="10"/>
      <c r="D10" s="11">
        <v>16</v>
      </c>
      <c r="E10" s="11">
        <v>3</v>
      </c>
      <c r="F10" s="12">
        <f>B10*D10*E10</f>
        <v>0</v>
      </c>
      <c r="G10" s="12">
        <f>C10*D10*E10</f>
        <v>0</v>
      </c>
    </row>
  </sheetData>
  <printOptions/>
  <pageMargins left="0.7875" right="0.7875" top="1.05277777777778" bottom="1.05277777777778" header="0.7875" footer="0.7875"/>
  <pageSetup horizontalDpi="300" verticalDpi="300" orientation="landscape" paperSize="9" scale="92" copies="1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85" zoomScaleSheetLayoutView="85" zoomScalePageLayoutView="85" workbookViewId="0" topLeftCell="A1">
      <selection activeCell="B2" sqref="B2"/>
    </sheetView>
  </sheetViews>
  <sheetFormatPr defaultColWidth="9.140625" defaultRowHeight="12.75"/>
  <cols>
    <col min="1" max="1" width="31.57421875" style="0" customWidth="1"/>
    <col min="2" max="2" width="26.57421875" style="0" customWidth="1"/>
    <col min="3" max="3" width="24.421875" style="0" customWidth="1"/>
    <col min="4" max="4" width="15.140625" style="0" customWidth="1"/>
    <col min="6" max="6" width="21.28125" style="0" customWidth="1"/>
    <col min="7" max="7" width="23.57421875" style="0" customWidth="1"/>
  </cols>
  <sheetData>
    <row r="1" spans="1:3" ht="45" customHeight="1">
      <c r="A1" s="17"/>
      <c r="B1" s="2" t="s">
        <v>0</v>
      </c>
      <c r="C1" s="2" t="s">
        <v>1</v>
      </c>
    </row>
    <row r="2" spans="1:3" ht="66" customHeight="1">
      <c r="A2" s="3" t="s">
        <v>36</v>
      </c>
      <c r="B2" s="10">
        <f>F4+F5</f>
        <v>0</v>
      </c>
      <c r="C2" s="10">
        <f>G4+G5</f>
        <v>0</v>
      </c>
    </row>
    <row r="3" spans="1:7" ht="46.5" customHeight="1">
      <c r="A3" s="1" t="s">
        <v>37</v>
      </c>
      <c r="B3" s="6" t="s">
        <v>4</v>
      </c>
      <c r="C3" s="2" t="s">
        <v>5</v>
      </c>
      <c r="D3" s="15" t="s">
        <v>6</v>
      </c>
      <c r="E3" s="15" t="s">
        <v>7</v>
      </c>
      <c r="F3" s="8" t="s">
        <v>8</v>
      </c>
      <c r="G3" s="8" t="s">
        <v>9</v>
      </c>
    </row>
    <row r="4" spans="1:7" ht="50.25" customHeight="1">
      <c r="A4" s="9" t="s">
        <v>38</v>
      </c>
      <c r="B4" s="10"/>
      <c r="C4" s="10"/>
      <c r="D4" s="11">
        <v>96</v>
      </c>
      <c r="E4" s="11">
        <v>1</v>
      </c>
      <c r="F4" s="12">
        <f>B4*D4*E4</f>
        <v>0</v>
      </c>
      <c r="G4" s="12">
        <f>C4*D4*E4</f>
        <v>0</v>
      </c>
    </row>
    <row r="5" spans="1:7" ht="49.5" customHeight="1">
      <c r="A5" s="9" t="s">
        <v>39</v>
      </c>
      <c r="B5" s="10"/>
      <c r="C5" s="10"/>
      <c r="D5" s="11">
        <v>104</v>
      </c>
      <c r="E5" s="11">
        <v>1</v>
      </c>
      <c r="F5" s="12">
        <f>B5*D5*E5</f>
        <v>0</v>
      </c>
      <c r="G5" s="12">
        <f>C5*D5*E5</f>
        <v>0</v>
      </c>
    </row>
  </sheetData>
  <printOptions/>
  <pageMargins left="0.7875" right="0.7875" top="1.05277777777778" bottom="1.05277777777778" header="0.7875" footer="0.7875"/>
  <pageSetup horizontalDpi="300" verticalDpi="300" orientation="landscape" paperSize="9" scale="85" copies="1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5" zoomScaleSheetLayoutView="85" zoomScalePageLayoutView="85" workbookViewId="0" topLeftCell="A1">
      <selection activeCell="C2" sqref="C2"/>
    </sheetView>
  </sheetViews>
  <sheetFormatPr defaultColWidth="9.140625" defaultRowHeight="12.75"/>
  <cols>
    <col min="1" max="1" width="29.28125" style="0" customWidth="1"/>
    <col min="2" max="2" width="24.140625" style="0" customWidth="1"/>
    <col min="3" max="3" width="24.8515625" style="0" customWidth="1"/>
    <col min="6" max="6" width="16.28125" style="0" customWidth="1"/>
    <col min="7" max="7" width="17.57421875" style="0" customWidth="1"/>
  </cols>
  <sheetData>
    <row r="1" spans="1:3" ht="47.25" customHeight="1">
      <c r="A1" s="17"/>
      <c r="B1" s="2" t="s">
        <v>0</v>
      </c>
      <c r="C1" s="2" t="s">
        <v>1</v>
      </c>
    </row>
    <row r="2" spans="1:3" ht="45">
      <c r="A2" s="3" t="s">
        <v>40</v>
      </c>
      <c r="B2" s="10">
        <f>F4+F5+F6+F7+F8+F9+F10</f>
        <v>0</v>
      </c>
      <c r="C2" s="10">
        <f>G4+G5+G6+G7+G8+G9+G10</f>
        <v>0</v>
      </c>
    </row>
    <row r="3" spans="1:7" ht="51">
      <c r="A3" s="18" t="s">
        <v>28</v>
      </c>
      <c r="B3" s="6" t="s">
        <v>4</v>
      </c>
      <c r="C3" s="2" t="s">
        <v>5</v>
      </c>
      <c r="D3" s="15" t="s">
        <v>6</v>
      </c>
      <c r="E3" s="15" t="s">
        <v>7</v>
      </c>
      <c r="F3" s="8" t="s">
        <v>8</v>
      </c>
      <c r="G3" s="8" t="s">
        <v>9</v>
      </c>
    </row>
    <row r="4" spans="1:7" ht="39.75" customHeight="1">
      <c r="A4" s="13" t="s">
        <v>41</v>
      </c>
      <c r="B4" s="10"/>
      <c r="C4" s="10"/>
      <c r="D4" s="11">
        <v>16</v>
      </c>
      <c r="E4" s="11">
        <v>1</v>
      </c>
      <c r="F4" s="12">
        <f>B4*D4*E4</f>
        <v>0</v>
      </c>
      <c r="G4" s="12">
        <f>C4*D4*E4</f>
        <v>0</v>
      </c>
    </row>
    <row r="5" spans="1:7" ht="43.5" customHeight="1">
      <c r="A5" s="13" t="s">
        <v>42</v>
      </c>
      <c r="B5" s="10"/>
      <c r="C5" s="10"/>
      <c r="D5" s="11">
        <v>8</v>
      </c>
      <c r="E5" s="11">
        <v>1</v>
      </c>
      <c r="F5" s="12">
        <f>B5*D5*E5</f>
        <v>0</v>
      </c>
      <c r="G5" s="12">
        <f>C5*D5*E5</f>
        <v>0</v>
      </c>
    </row>
    <row r="6" spans="1:7" ht="38.25">
      <c r="A6" s="13" t="s">
        <v>43</v>
      </c>
      <c r="B6" s="10"/>
      <c r="C6" s="10"/>
      <c r="D6" s="11">
        <v>5</v>
      </c>
      <c r="E6" s="11">
        <v>1</v>
      </c>
      <c r="F6" s="12">
        <f>B6*D6*E6</f>
        <v>0</v>
      </c>
      <c r="G6" s="12">
        <f>C6*D6*E6</f>
        <v>0</v>
      </c>
    </row>
    <row r="7" spans="1:7" ht="37.5" customHeight="1">
      <c r="A7" s="13" t="s">
        <v>44</v>
      </c>
      <c r="B7" s="10"/>
      <c r="C7" s="10"/>
      <c r="D7" s="11">
        <v>16</v>
      </c>
      <c r="E7" s="11">
        <v>1</v>
      </c>
      <c r="F7" s="12">
        <f>B7*D7*E7</f>
        <v>0</v>
      </c>
      <c r="G7" s="12">
        <f>C7*D7*E7</f>
        <v>0</v>
      </c>
    </row>
    <row r="8" spans="1:7" ht="42.75" customHeight="1">
      <c r="A8" s="13" t="s">
        <v>45</v>
      </c>
      <c r="B8" s="10"/>
      <c r="C8" s="10"/>
      <c r="D8" s="11">
        <v>8</v>
      </c>
      <c r="E8" s="11">
        <v>1</v>
      </c>
      <c r="F8" s="12">
        <f>B8*D8*E8</f>
        <v>0</v>
      </c>
      <c r="G8" s="12">
        <f>C8*D8*E8</f>
        <v>0</v>
      </c>
    </row>
    <row r="9" spans="1:7" ht="37.5" customHeight="1">
      <c r="A9" s="13" t="s">
        <v>46</v>
      </c>
      <c r="B9" s="10"/>
      <c r="C9" s="10"/>
      <c r="D9" s="11">
        <v>16</v>
      </c>
      <c r="E9" s="11">
        <v>1</v>
      </c>
      <c r="F9" s="12">
        <f>B9*D9*E9</f>
        <v>0</v>
      </c>
      <c r="G9" s="12">
        <f>C9*D9*E9</f>
        <v>0</v>
      </c>
    </row>
    <row r="10" spans="1:7" ht="42.75" customHeight="1">
      <c r="A10" s="13" t="s">
        <v>47</v>
      </c>
      <c r="B10" s="10"/>
      <c r="C10" s="10"/>
      <c r="D10" s="11">
        <v>5</v>
      </c>
      <c r="E10" s="11">
        <v>1</v>
      </c>
      <c r="F10" s="12">
        <f>B10*D10*E10</f>
        <v>0</v>
      </c>
      <c r="G10" s="12">
        <f>C10*D10*E10</f>
        <v>0</v>
      </c>
    </row>
  </sheetData>
  <printOptions/>
  <pageMargins left="0.7875" right="0.7875" top="1.05277777777778" bottom="1.05277777777778" header="0.7875" footer="0.7875"/>
  <pageSetup horizontalDpi="300" verticalDpi="300" orientation="landscape" paperSize="9" scale="97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LibreOffice/5.4.3.2$Windows_x86 LibreOffice_project/92a7159f7e4af62137622921e809f8546db437e5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Valentova</dc:creator>
  <cp:keywords/>
  <dc:description/>
  <cp:lastModifiedBy/>
  <cp:lastPrinted>2018-02-26T17:14:03Z</cp:lastPrinted>
  <dcterms:created xsi:type="dcterms:W3CDTF">2018-02-22T20:32:51Z</dcterms:created>
  <dcterms:modified xsi:type="dcterms:W3CDTF">2018-02-28T12:56:17Z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