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 1" sheetId="1" r:id="rId1"/>
  </sheets>
  <definedNames/>
  <calcPr calcId="145621"/>
</workbook>
</file>

<file path=xl/sharedStrings.xml><?xml version="1.0" encoding="utf-8"?>
<sst xmlns="http://schemas.openxmlformats.org/spreadsheetml/2006/main" count="190" uniqueCount="190">
  <si>
    <t>číslo kotelny</t>
  </si>
  <si>
    <t>Adresa, č.p.</t>
  </si>
  <si>
    <t>výroba tepla</t>
  </si>
  <si>
    <t>kotelny</t>
  </si>
  <si>
    <t>sezóna 2015</t>
  </si>
  <si>
    <t>GJ</t>
  </si>
  <si>
    <t>K3</t>
  </si>
  <si>
    <t xml:space="preserve">Anglická 17/391 </t>
  </si>
  <si>
    <t>K4</t>
  </si>
  <si>
    <t xml:space="preserve">Anglická 18/225 </t>
  </si>
  <si>
    <t>K5</t>
  </si>
  <si>
    <t xml:space="preserve">Anglická 25/384          </t>
  </si>
  <si>
    <t xml:space="preserve">Italská  1/384            </t>
  </si>
  <si>
    <t xml:space="preserve">Italská  3/384   </t>
  </si>
  <si>
    <t>K9</t>
  </si>
  <si>
    <t xml:space="preserve">Bělehradská  96/644 </t>
  </si>
  <si>
    <t>K14</t>
  </si>
  <si>
    <t xml:space="preserve">Blanická 24/1788 </t>
  </si>
  <si>
    <t>K18</t>
  </si>
  <si>
    <t xml:space="preserve">Čerchovská  6/1981 </t>
  </si>
  <si>
    <t>K20</t>
  </si>
  <si>
    <t xml:space="preserve">Francouzská 11/852 </t>
  </si>
  <si>
    <t>K45</t>
  </si>
  <si>
    <t xml:space="preserve">Londýnská 61/375 </t>
  </si>
  <si>
    <t>K51</t>
  </si>
  <si>
    <t xml:space="preserve">Mánesova 20/1624 </t>
  </si>
  <si>
    <t>K52</t>
  </si>
  <si>
    <t xml:space="preserve">Mikovcova  3/574 </t>
  </si>
  <si>
    <t>K66</t>
  </si>
  <si>
    <t xml:space="preserve">Slezská  5/2298 </t>
  </si>
  <si>
    <t>K87</t>
  </si>
  <si>
    <t xml:space="preserve">Vinohradská 21/405 </t>
  </si>
  <si>
    <t>K88</t>
  </si>
  <si>
    <t xml:space="preserve">Vinohradská 69/1431 </t>
  </si>
  <si>
    <t>K16</t>
  </si>
  <si>
    <t xml:space="preserve">Bruselská  9/680  </t>
  </si>
  <si>
    <t>K19</t>
  </si>
  <si>
    <t xml:space="preserve">Dittrichova  9/337    </t>
  </si>
  <si>
    <t>K22</t>
  </si>
  <si>
    <t xml:space="preserve">Hálkova  1/1612 </t>
  </si>
  <si>
    <t>K29</t>
  </si>
  <si>
    <t xml:space="preserve">Ječná 29/529 </t>
  </si>
  <si>
    <t>K31</t>
  </si>
  <si>
    <t xml:space="preserve">Karlovo nám. 7/325 </t>
  </si>
  <si>
    <t>K33</t>
  </si>
  <si>
    <t xml:space="preserve">Karlovo nám. 34/551 </t>
  </si>
  <si>
    <t>K39</t>
  </si>
  <si>
    <t xml:space="preserve">Lípová 13/523 </t>
  </si>
  <si>
    <t>K53</t>
  </si>
  <si>
    <t xml:space="preserve">Na Rybníčku 14/1350 </t>
  </si>
  <si>
    <t>K75</t>
  </si>
  <si>
    <t xml:space="preserve">Šafaříkova 14/557 </t>
  </si>
  <si>
    <t>K78</t>
  </si>
  <si>
    <t xml:space="preserve">Trojanova  7/336 </t>
  </si>
  <si>
    <t>K82</t>
  </si>
  <si>
    <t xml:space="preserve">V tůních 11/1357 </t>
  </si>
  <si>
    <t>K84</t>
  </si>
  <si>
    <t xml:space="preserve">Václavská 14/2068 </t>
  </si>
  <si>
    <t>K85</t>
  </si>
  <si>
    <t xml:space="preserve">Václavská 18/2069 </t>
  </si>
  <si>
    <t>K97</t>
  </si>
  <si>
    <t xml:space="preserve">Žitná 32/2055 </t>
  </si>
  <si>
    <t>K98</t>
  </si>
  <si>
    <t xml:space="preserve">Žitná 38/573 </t>
  </si>
  <si>
    <t>K6</t>
  </si>
  <si>
    <t xml:space="preserve">Bělehradská  37/664  </t>
  </si>
  <si>
    <t xml:space="preserve">Bělehradská  39/663 </t>
  </si>
  <si>
    <t>K8</t>
  </si>
  <si>
    <t xml:space="preserve">Bělehradská 58/2324 </t>
  </si>
  <si>
    <t>K11</t>
  </si>
  <si>
    <t xml:space="preserve">Belgická  2/279 </t>
  </si>
  <si>
    <t>K37</t>
  </si>
  <si>
    <t xml:space="preserve">Legerova  5/1878 </t>
  </si>
  <si>
    <t>K58</t>
  </si>
  <si>
    <t xml:space="preserve">Plavecká 10/402 </t>
  </si>
  <si>
    <t>K59</t>
  </si>
  <si>
    <t xml:space="preserve">Podskalská  8/2054 </t>
  </si>
  <si>
    <t>K60</t>
  </si>
  <si>
    <t xml:space="preserve">Rejskova 11/2369 </t>
  </si>
  <si>
    <t xml:space="preserve">Rejskova 13/2330  </t>
  </si>
  <si>
    <t>K63</t>
  </si>
  <si>
    <t xml:space="preserve">Sarajevská 16/68 </t>
  </si>
  <si>
    <t>K65</t>
  </si>
  <si>
    <t xml:space="preserve">Sekaninova 36/1204 </t>
  </si>
  <si>
    <t>K70</t>
  </si>
  <si>
    <t xml:space="preserve">Sokolská 18/1869 </t>
  </si>
  <si>
    <t>K71</t>
  </si>
  <si>
    <t xml:space="preserve">Sokolská 20/1868 </t>
  </si>
  <si>
    <t>K74</t>
  </si>
  <si>
    <t xml:space="preserve">Šafaříkova 10/253 </t>
  </si>
  <si>
    <t>K80</t>
  </si>
  <si>
    <t>Trojická 2/387</t>
  </si>
  <si>
    <t>K89</t>
  </si>
  <si>
    <t xml:space="preserve">Vratislavova  2/33 </t>
  </si>
  <si>
    <t>K91</t>
  </si>
  <si>
    <t xml:space="preserve">Vyšehradská 15/418 </t>
  </si>
  <si>
    <t>K92</t>
  </si>
  <si>
    <t xml:space="preserve">Vyšehradská 35/428 </t>
  </si>
  <si>
    <t>K93</t>
  </si>
  <si>
    <t xml:space="preserve">Záhřebská  4/614 </t>
  </si>
  <si>
    <t>K2</t>
  </si>
  <si>
    <t xml:space="preserve">Americká 38/118 </t>
  </si>
  <si>
    <t>K7</t>
  </si>
  <si>
    <t xml:space="preserve">Bělehradská  51/449 </t>
  </si>
  <si>
    <t>K12</t>
  </si>
  <si>
    <t xml:space="preserve">Belgická  8/226 </t>
  </si>
  <si>
    <t>K13</t>
  </si>
  <si>
    <t xml:space="preserve">Belgická 21/519 </t>
  </si>
  <si>
    <t>K17</t>
  </si>
  <si>
    <t xml:space="preserve">Bruselská 12/413 </t>
  </si>
  <si>
    <t>K21</t>
  </si>
  <si>
    <t xml:space="preserve">Francouzská 22/145 </t>
  </si>
  <si>
    <t>K23</t>
  </si>
  <si>
    <t xml:space="preserve">Hálkova 13/1616 </t>
  </si>
  <si>
    <t>K26</t>
  </si>
  <si>
    <t xml:space="preserve">Jana Masaryka 31/627 </t>
  </si>
  <si>
    <t>K28</t>
  </si>
  <si>
    <t xml:space="preserve">Jana Masaryka 38/701 </t>
  </si>
  <si>
    <t>K32</t>
  </si>
  <si>
    <t xml:space="preserve">Karlovo nám. 18/287 </t>
  </si>
  <si>
    <t>K38</t>
  </si>
  <si>
    <t xml:space="preserve">Legerova 37/1646 </t>
  </si>
  <si>
    <t>K44</t>
  </si>
  <si>
    <t xml:space="preserve">Londýnská 4/445 </t>
  </si>
  <si>
    <t>K50</t>
  </si>
  <si>
    <t xml:space="preserve">Máchova 17/2463 </t>
  </si>
  <si>
    <t>K72</t>
  </si>
  <si>
    <t xml:space="preserve">Sokolská 27/464   </t>
  </si>
  <si>
    <t xml:space="preserve">Sokolská 29/464         </t>
  </si>
  <si>
    <t>K73</t>
  </si>
  <si>
    <t xml:space="preserve">Sokolská 36/1800    </t>
  </si>
  <si>
    <t>Sokolská 38/1799</t>
  </si>
  <si>
    <t>K15</t>
  </si>
  <si>
    <t xml:space="preserve">Botičská 8/130 </t>
  </si>
  <si>
    <t>K25</t>
  </si>
  <si>
    <t xml:space="preserve">Jana Masaryka 21/400 </t>
  </si>
  <si>
    <t>K27</t>
  </si>
  <si>
    <t xml:space="preserve">Jana Masaryka 34/638 </t>
  </si>
  <si>
    <t>K30</t>
  </si>
  <si>
    <t>Karlovo nám. 1/23 NR</t>
  </si>
  <si>
    <t>K35</t>
  </si>
  <si>
    <t xml:space="preserve">Kladská 25/2187 </t>
  </si>
  <si>
    <t>K36</t>
  </si>
  <si>
    <t xml:space="preserve">Koperníkova 7/1071 </t>
  </si>
  <si>
    <t>K40</t>
  </si>
  <si>
    <t xml:space="preserve">Londýnská 16/537 </t>
  </si>
  <si>
    <t>K42</t>
  </si>
  <si>
    <t xml:space="preserve">Londýnská 19/814 </t>
  </si>
  <si>
    <t>K43</t>
  </si>
  <si>
    <t xml:space="preserve">Londýnská 34/782 </t>
  </si>
  <si>
    <t>K47</t>
  </si>
  <si>
    <t xml:space="preserve">Máchova  3/704 </t>
  </si>
  <si>
    <t>K48</t>
  </si>
  <si>
    <t xml:space="preserve">Máchova  5/435 </t>
  </si>
  <si>
    <t>K49</t>
  </si>
  <si>
    <t xml:space="preserve">Máchova 14/1029 </t>
  </si>
  <si>
    <t>K54</t>
  </si>
  <si>
    <t xml:space="preserve">Na Smetance 1/505 </t>
  </si>
  <si>
    <t>K55</t>
  </si>
  <si>
    <t xml:space="preserve">Na Zbořenci  7/264 </t>
  </si>
  <si>
    <t>K57</t>
  </si>
  <si>
    <t>Nám. Míru 20/600</t>
  </si>
  <si>
    <t>K61</t>
  </si>
  <si>
    <t xml:space="preserve">Resslova 10/308 </t>
  </si>
  <si>
    <t>K64</t>
  </si>
  <si>
    <t xml:space="preserve">Sázavská 5/830  </t>
  </si>
  <si>
    <t>K69</t>
  </si>
  <si>
    <t xml:space="preserve">Slovenská 27/1726 </t>
  </si>
  <si>
    <t>K77</t>
  </si>
  <si>
    <t xml:space="preserve">Španělská 16/1778 </t>
  </si>
  <si>
    <t>K79</t>
  </si>
  <si>
    <t xml:space="preserve">Trojická 18/397 </t>
  </si>
  <si>
    <t>K81</t>
  </si>
  <si>
    <t xml:space="preserve">Uruguayská  8/429 </t>
  </si>
  <si>
    <t>K86</t>
  </si>
  <si>
    <t xml:space="preserve">Viničná 1/440 </t>
  </si>
  <si>
    <t>K90</t>
  </si>
  <si>
    <t xml:space="preserve">Vratislavova 13/64 </t>
  </si>
  <si>
    <t>K94</t>
  </si>
  <si>
    <t xml:space="preserve">Záhřebská 15/539 </t>
  </si>
  <si>
    <t>Pořadové číslo</t>
  </si>
  <si>
    <t>zdroje</t>
  </si>
  <si>
    <t>Jednotková cena za GJ</t>
  </si>
  <si>
    <t>Celková cena za zdroj/1rok</t>
  </si>
  <si>
    <t>Kč bez DPH</t>
  </si>
  <si>
    <t>-</t>
  </si>
  <si>
    <t>Tabulka pro zadání cen (Balíčky 1 - 3 celkem)</t>
  </si>
  <si>
    <t>CELKEM bez DPH</t>
  </si>
  <si>
    <t>Výše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</si>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</sst>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3">
    <xf numFmtId="0" fontId="0" fillId="0" borderId="0" xfId="0"/>
    <xf numFmtId="4" fontId="0" fillId="0" borderId="0" xfId="0" applyNumberFormat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" fontId="19" fillId="0" borderId="12" xfId="20" applyNumberFormat="1" applyFont="1" applyFill="1" applyBorder="1" applyAlignment="1">
      <alignment horizontal="center" vertical="center" wrapText="1"/>
      <protection/>
    </xf>
    <xf numFmtId="4" fontId="19" fillId="0" borderId="13" xfId="20" applyNumberFormat="1" applyFont="1" applyFill="1" applyBorder="1" applyAlignment="1">
      <alignment horizontal="center" vertical="center" wrapText="1"/>
      <protection/>
    </xf>
    <xf numFmtId="0" fontId="19" fillId="0" borderId="14" xfId="20" applyFont="1" applyFill="1" applyBorder="1" applyAlignment="1">
      <alignment horizontal="center" vertical="center" wrapText="1"/>
      <protection/>
    </xf>
    <xf numFmtId="0" fontId="20" fillId="0" borderId="10" xfId="20" applyFont="1" applyBorder="1" applyAlignment="1">
      <alignment horizontal="center"/>
      <protection/>
    </xf>
    <xf numFmtId="0" fontId="20" fillId="0" borderId="15" xfId="20" applyFont="1" applyBorder="1" applyAlignment="1">
      <alignment horizontal="center"/>
      <protection/>
    </xf>
    <xf numFmtId="0" fontId="20" fillId="0" borderId="16" xfId="20" applyFont="1" applyBorder="1" applyAlignment="1">
      <alignment horizontal="center"/>
      <protection/>
    </xf>
    <xf numFmtId="0" fontId="21" fillId="0" borderId="0" xfId="0" applyFont="1"/>
    <xf numFmtId="4" fontId="21" fillId="0" borderId="0" xfId="0" applyNumberFormat="1" applyFont="1"/>
    <xf numFmtId="0" fontId="20" fillId="0" borderId="0" xfId="20" applyFont="1">
      <alignment/>
      <protection/>
    </xf>
    <xf numFmtId="0" fontId="19" fillId="0" borderId="0" xfId="20" applyFont="1" applyFill="1">
      <alignment/>
      <protection/>
    </xf>
    <xf numFmtId="4" fontId="20" fillId="0" borderId="0" xfId="20" applyNumberFormat="1" applyFont="1" applyFill="1">
      <alignment/>
      <protection/>
    </xf>
    <xf numFmtId="0" fontId="20" fillId="0" borderId="17" xfId="20" applyFont="1" applyBorder="1">
      <alignment/>
      <protection/>
    </xf>
    <xf numFmtId="0" fontId="21" fillId="0" borderId="18" xfId="0" applyFont="1" applyBorder="1"/>
    <xf numFmtId="0" fontId="21" fillId="0" borderId="19" xfId="0" applyFont="1" applyBorder="1"/>
    <xf numFmtId="0" fontId="19" fillId="0" borderId="14" xfId="20" applyFont="1" applyFill="1" applyBorder="1" applyAlignment="1">
      <alignment horizontal="center" vertical="center"/>
      <protection/>
    </xf>
    <xf numFmtId="4" fontId="19" fillId="0" borderId="20" xfId="20" applyNumberFormat="1" applyFont="1" applyFill="1" applyBorder="1" applyAlignment="1">
      <alignment horizontal="center" vertical="center" wrapText="1"/>
      <protection/>
    </xf>
    <xf numFmtId="0" fontId="19" fillId="0" borderId="21" xfId="20" applyFont="1" applyFill="1" applyBorder="1" applyAlignment="1">
      <alignment horizontal="center" vertical="center"/>
      <protection/>
    </xf>
    <xf numFmtId="4" fontId="22" fillId="0" borderId="12" xfId="20" applyNumberFormat="1" applyFont="1" applyFill="1" applyBorder="1" applyAlignment="1">
      <alignment horizontal="center" vertical="center"/>
      <protection/>
    </xf>
    <xf numFmtId="164" fontId="20" fillId="24" borderId="10" xfId="20" applyNumberFormat="1" applyFont="1" applyFill="1" applyBorder="1">
      <alignment/>
      <protection/>
    </xf>
    <xf numFmtId="164" fontId="21" fillId="0" borderId="22" xfId="0" applyNumberFormat="1" applyFont="1" applyBorder="1"/>
    <xf numFmtId="0" fontId="19" fillId="25" borderId="23" xfId="20" applyFont="1" applyFill="1" applyBorder="1" applyAlignment="1">
      <alignment horizontal="center" vertical="center"/>
      <protection/>
    </xf>
    <xf numFmtId="4" fontId="22" fillId="25" borderId="24" xfId="20" applyNumberFormat="1" applyFont="1" applyFill="1" applyBorder="1" applyAlignment="1">
      <alignment horizontal="center" vertical="center"/>
      <protection/>
    </xf>
    <xf numFmtId="164" fontId="20" fillId="24" borderId="15" xfId="20" applyNumberFormat="1" applyFont="1" applyFill="1" applyBorder="1">
      <alignment/>
      <protection/>
    </xf>
    <xf numFmtId="164" fontId="21" fillId="0" borderId="25" xfId="0" applyNumberFormat="1" applyFont="1" applyBorder="1"/>
    <xf numFmtId="0" fontId="19" fillId="0" borderId="23" xfId="20" applyFont="1" applyFill="1" applyBorder="1" applyAlignment="1">
      <alignment horizontal="center" vertical="center"/>
      <protection/>
    </xf>
    <xf numFmtId="4" fontId="22" fillId="0" borderId="24" xfId="20" applyNumberFormat="1" applyFont="1" applyFill="1" applyBorder="1" applyAlignment="1">
      <alignment horizontal="center" vertical="center"/>
      <protection/>
    </xf>
    <xf numFmtId="0" fontId="19" fillId="0" borderId="26" xfId="20" applyFont="1" applyFill="1" applyBorder="1" applyAlignment="1">
      <alignment horizontal="center" vertical="center"/>
      <protection/>
    </xf>
    <xf numFmtId="4" fontId="22" fillId="0" borderId="27" xfId="20" applyNumberFormat="1" applyFont="1" applyFill="1" applyBorder="1" applyAlignment="1">
      <alignment horizontal="center" vertical="center"/>
      <protection/>
    </xf>
    <xf numFmtId="0" fontId="19" fillId="0" borderId="28" xfId="20" applyFont="1" applyFill="1" applyBorder="1" applyAlignment="1">
      <alignment horizontal="center" vertical="center"/>
      <protection/>
    </xf>
    <xf numFmtId="4" fontId="22" fillId="0" borderId="29" xfId="20" applyNumberFormat="1" applyFont="1" applyFill="1" applyBorder="1" applyAlignment="1">
      <alignment horizontal="center" vertical="center"/>
      <protection/>
    </xf>
    <xf numFmtId="164" fontId="20" fillId="24" borderId="16" xfId="20" applyNumberFormat="1" applyFont="1" applyFill="1" applyBorder="1">
      <alignment/>
      <protection/>
    </xf>
    <xf numFmtId="164" fontId="21" fillId="0" borderId="30" xfId="0" applyNumberFormat="1" applyFont="1" applyBorder="1"/>
    <xf numFmtId="0" fontId="19" fillId="0" borderId="2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2" fontId="22" fillId="0" borderId="24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2" fontId="22" fillId="25" borderId="24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3" fillId="26" borderId="21" xfId="0" applyFont="1" applyFill="1" applyBorder="1" applyAlignment="1">
      <alignment horizontal="center" vertical="center"/>
    </xf>
    <xf numFmtId="4" fontId="20" fillId="26" borderId="12" xfId="0" applyNumberFormat="1" applyFont="1" applyFill="1" applyBorder="1" applyAlignment="1">
      <alignment horizontal="center" vertical="center"/>
    </xf>
    <xf numFmtId="0" fontId="23" fillId="26" borderId="23" xfId="0" applyFont="1" applyFill="1" applyBorder="1" applyAlignment="1">
      <alignment horizontal="center" vertical="center"/>
    </xf>
    <xf numFmtId="4" fontId="20" fillId="26" borderId="24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3" fillId="26" borderId="28" xfId="0" applyFont="1" applyFill="1" applyBorder="1" applyAlignment="1">
      <alignment horizontal="center" vertical="center"/>
    </xf>
    <xf numFmtId="4" fontId="20" fillId="26" borderId="29" xfId="0" applyNumberFormat="1" applyFont="1" applyFill="1" applyBorder="1" applyAlignment="1">
      <alignment horizontal="center" vertical="center"/>
    </xf>
    <xf numFmtId="0" fontId="23" fillId="0" borderId="19" xfId="20" applyFont="1" applyBorder="1">
      <alignment/>
      <protection/>
    </xf>
    <xf numFmtId="0" fontId="18" fillId="0" borderId="36" xfId="0" applyFont="1" applyBorder="1"/>
    <xf numFmtId="0" fontId="23" fillId="26" borderId="37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164" fontId="18" fillId="0" borderId="37" xfId="0" applyNumberFormat="1" applyFont="1" applyBorder="1"/>
    <xf numFmtId="4" fontId="18" fillId="0" borderId="37" xfId="0" applyNumberFormat="1" applyFont="1" applyBorder="1"/>
    <xf numFmtId="164" fontId="20" fillId="24" borderId="15" xfId="20" applyNumberFormat="1" applyFont="1" applyFill="1" applyBorder="1" applyAlignment="1">
      <alignment horizontal="right"/>
      <protection/>
    </xf>
    <xf numFmtId="164" fontId="21" fillId="0" borderId="25" xfId="0" applyNumberFormat="1" applyFont="1" applyBorder="1" applyAlignment="1">
      <alignment horizontal="right"/>
    </xf>
    <xf numFmtId="4" fontId="20" fillId="0" borderId="39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64" fontId="20" fillId="24" borderId="10" xfId="20" applyNumberFormat="1" applyFont="1" applyFill="1" applyBorder="1" applyAlignment="1">
      <alignment horizontal="right"/>
      <protection/>
    </xf>
    <xf numFmtId="164" fontId="21" fillId="0" borderId="22" xfId="0" applyNumberFormat="1" applyFont="1" applyBorder="1" applyAlignment="1">
      <alignment horizontal="right"/>
    </xf>
    <xf numFmtId="4" fontId="22" fillId="25" borderId="13" xfId="20" applyNumberFormat="1" applyFont="1" applyFill="1" applyBorder="1" applyAlignment="1">
      <alignment horizontal="center" vertical="center"/>
      <protection/>
    </xf>
    <xf numFmtId="4" fontId="22" fillId="25" borderId="39" xfId="20" applyNumberFormat="1" applyFont="1" applyFill="1" applyBorder="1" applyAlignment="1">
      <alignment horizontal="center" vertical="center"/>
      <protection/>
    </xf>
    <xf numFmtId="4" fontId="22" fillId="25" borderId="27" xfId="20" applyNumberFormat="1" applyFont="1" applyFill="1" applyBorder="1" applyAlignment="1">
      <alignment horizontal="center" vertical="center"/>
      <protection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0" borderId="21" xfId="20" applyFont="1" applyFill="1" applyBorder="1" applyAlignment="1">
      <alignment horizontal="center" vertical="center" wrapText="1"/>
      <protection/>
    </xf>
    <xf numFmtId="0" fontId="19" fillId="0" borderId="32" xfId="20" applyFont="1" applyFill="1" applyBorder="1" applyAlignment="1">
      <alignment horizontal="center" vertical="center" wrapText="1"/>
      <protection/>
    </xf>
    <xf numFmtId="0" fontId="19" fillId="0" borderId="41" xfId="20" applyFont="1" applyFill="1" applyBorder="1" applyAlignment="1">
      <alignment horizontal="center" vertical="center"/>
      <protection/>
    </xf>
    <xf numFmtId="0" fontId="19" fillId="0" borderId="42" xfId="20" applyFont="1" applyFill="1" applyBorder="1" applyAlignment="1">
      <alignment horizontal="center" vertical="center"/>
      <protection/>
    </xf>
    <xf numFmtId="0" fontId="19" fillId="25" borderId="32" xfId="20" applyFont="1" applyFill="1" applyBorder="1" applyAlignment="1">
      <alignment horizontal="center" vertical="center"/>
      <protection/>
    </xf>
    <xf numFmtId="0" fontId="19" fillId="25" borderId="40" xfId="20" applyFont="1" applyFill="1" applyBorder="1" applyAlignment="1">
      <alignment horizontal="center" vertical="center"/>
      <protection/>
    </xf>
    <xf numFmtId="0" fontId="19" fillId="25" borderId="26" xfId="20" applyFont="1" applyFill="1" applyBorder="1" applyAlignment="1">
      <alignment horizontal="center" vertical="center"/>
      <protection/>
    </xf>
    <xf numFmtId="0" fontId="23" fillId="0" borderId="43" xfId="20" applyFont="1" applyBorder="1" applyAlignment="1">
      <alignment horizontal="center"/>
      <protection/>
    </xf>
    <xf numFmtId="0" fontId="23" fillId="0" borderId="44" xfId="20" applyFont="1" applyBorder="1" applyAlignment="1">
      <alignment horizontal="center"/>
      <protection/>
    </xf>
    <xf numFmtId="0" fontId="21" fillId="0" borderId="35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164" fontId="20" fillId="24" borderId="16" xfId="20" applyNumberFormat="1" applyFont="1" applyFill="1" applyBorder="1" applyAlignment="1">
      <alignment horizontal="right"/>
      <protection/>
    </xf>
    <xf numFmtId="164" fontId="21" fillId="0" borderId="30" xfId="0" applyNumberFormat="1" applyFont="1" applyBorder="1" applyAlignment="1">
      <alignment horizontal="right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37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Poznámka 2" xfId="47"/>
    <cellStyle name="Propojená buňka 2" xfId="48"/>
    <cellStyle name="Správně 2" xfId="49"/>
    <cellStyle name="Text upozornění 2" xfId="50"/>
    <cellStyle name="Vstup 2" xfId="51"/>
    <cellStyle name="Výpočet 2" xfId="52"/>
    <cellStyle name="Výstup 2" xfId="53"/>
    <cellStyle name="Vysvětlující text 2" xfId="54"/>
    <cellStyle name="Zvýraznění 1 2" xfId="55"/>
    <cellStyle name="Zvýraznění 2 2" xfId="56"/>
    <cellStyle name="Zvýraznění 3 2" xfId="57"/>
    <cellStyle name="Zvýraznění 4 2" xfId="58"/>
    <cellStyle name="Zvýraznění 5 2" xfId="59"/>
    <cellStyle name="Zvýraznění 6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workbookViewId="0" topLeftCell="A1">
      <selection activeCell="I15" sqref="I15"/>
    </sheetView>
  </sheetViews>
  <sheetFormatPr defaultColWidth="9.140625" defaultRowHeight="15"/>
  <cols>
    <col min="1" max="1" width="2.140625" style="0" customWidth="1"/>
    <col min="2" max="2" width="7.57421875" style="0" customWidth="1"/>
    <col min="4" max="4" width="19.421875" style="0" customWidth="1"/>
    <col min="5" max="5" width="11.8515625" style="1" customWidth="1"/>
    <col min="6" max="6" width="23.57421875" style="0" customWidth="1"/>
    <col min="7" max="7" width="25.00390625" style="0" customWidth="1"/>
  </cols>
  <sheetData>
    <row r="1" spans="1:7" ht="15">
      <c r="A1" s="10"/>
      <c r="B1" s="10"/>
      <c r="C1" s="10"/>
      <c r="D1" s="10"/>
      <c r="E1" s="11"/>
      <c r="F1" s="10"/>
      <c r="G1" s="10"/>
    </row>
    <row r="2" spans="1:7" ht="15">
      <c r="A2" s="10"/>
      <c r="B2" s="10" t="s">
        <v>186</v>
      </c>
      <c r="C2" s="10"/>
      <c r="D2" s="10"/>
      <c r="E2" s="11"/>
      <c r="F2" s="10"/>
      <c r="G2" s="10"/>
    </row>
    <row r="3" spans="1:7" ht="15.75" thickBot="1">
      <c r="A3" s="10"/>
      <c r="B3" s="10"/>
      <c r="C3" s="12"/>
      <c r="D3" s="13"/>
      <c r="E3" s="14"/>
      <c r="F3" s="12"/>
      <c r="G3" s="10"/>
    </row>
    <row r="4" spans="1:7" ht="24.75">
      <c r="A4" s="10"/>
      <c r="B4" s="2" t="s">
        <v>180</v>
      </c>
      <c r="C4" s="74" t="s">
        <v>0</v>
      </c>
      <c r="D4" s="76" t="s">
        <v>1</v>
      </c>
      <c r="E4" s="4" t="s">
        <v>2</v>
      </c>
      <c r="F4" s="81" t="s">
        <v>184</v>
      </c>
      <c r="G4" s="82"/>
    </row>
    <row r="5" spans="1:7" ht="15.75" thickBot="1">
      <c r="A5" s="10"/>
      <c r="B5" s="3" t="s">
        <v>181</v>
      </c>
      <c r="C5" s="75" t="s">
        <v>3</v>
      </c>
      <c r="D5" s="77"/>
      <c r="E5" s="5" t="s">
        <v>4</v>
      </c>
      <c r="F5" s="15"/>
      <c r="G5" s="16"/>
    </row>
    <row r="6" spans="1:7" ht="15.75" thickBot="1">
      <c r="A6" s="10"/>
      <c r="B6" s="17"/>
      <c r="C6" s="6"/>
      <c r="D6" s="18"/>
      <c r="E6" s="19" t="s">
        <v>5</v>
      </c>
      <c r="F6" s="55" t="s">
        <v>182</v>
      </c>
      <c r="G6" s="56" t="s">
        <v>183</v>
      </c>
    </row>
    <row r="7" spans="1:7" ht="15">
      <c r="A7" s="10"/>
      <c r="B7" s="7">
        <v>1</v>
      </c>
      <c r="C7" s="20" t="s">
        <v>6</v>
      </c>
      <c r="D7" s="20" t="s">
        <v>7</v>
      </c>
      <c r="E7" s="21">
        <v>697.81</v>
      </c>
      <c r="F7" s="22">
        <v>0</v>
      </c>
      <c r="G7" s="23">
        <f>E7*F7</f>
        <v>0</v>
      </c>
    </row>
    <row r="8" spans="1:7" ht="15">
      <c r="A8" s="10"/>
      <c r="B8" s="8">
        <v>2</v>
      </c>
      <c r="C8" s="24" t="s">
        <v>8</v>
      </c>
      <c r="D8" s="24" t="s">
        <v>9</v>
      </c>
      <c r="E8" s="25">
        <v>1114.89</v>
      </c>
      <c r="F8" s="26">
        <v>0</v>
      </c>
      <c r="G8" s="27">
        <f aca="true" t="shared" si="0" ref="G8:G71">E8*F8</f>
        <v>0</v>
      </c>
    </row>
    <row r="9" spans="1:7" ht="15">
      <c r="A9" s="10"/>
      <c r="B9" s="8">
        <v>3</v>
      </c>
      <c r="C9" s="78" t="s">
        <v>10</v>
      </c>
      <c r="D9" s="24" t="s">
        <v>11</v>
      </c>
      <c r="E9" s="67">
        <v>3534.34</v>
      </c>
      <c r="F9" s="61">
        <v>0</v>
      </c>
      <c r="G9" s="62">
        <f>E9*F9</f>
        <v>0</v>
      </c>
    </row>
    <row r="10" spans="1:7" ht="15">
      <c r="A10" s="10"/>
      <c r="B10" s="8"/>
      <c r="C10" s="79"/>
      <c r="D10" s="24" t="s">
        <v>12</v>
      </c>
      <c r="E10" s="68"/>
      <c r="F10" s="61"/>
      <c r="G10" s="62"/>
    </row>
    <row r="11" spans="1:7" ht="15">
      <c r="A11" s="10"/>
      <c r="B11" s="8"/>
      <c r="C11" s="80"/>
      <c r="D11" s="24" t="s">
        <v>13</v>
      </c>
      <c r="E11" s="69"/>
      <c r="F11" s="61"/>
      <c r="G11" s="62"/>
    </row>
    <row r="12" spans="1:7" ht="15">
      <c r="A12" s="10"/>
      <c r="B12" s="8">
        <v>4</v>
      </c>
      <c r="C12" s="28" t="s">
        <v>14</v>
      </c>
      <c r="D12" s="28" t="s">
        <v>15</v>
      </c>
      <c r="E12" s="29">
        <v>856.23</v>
      </c>
      <c r="F12" s="26">
        <v>0</v>
      </c>
      <c r="G12" s="27">
        <f t="shared" si="0"/>
        <v>0</v>
      </c>
    </row>
    <row r="13" spans="1:7" ht="15">
      <c r="A13" s="10"/>
      <c r="B13" s="8">
        <v>5</v>
      </c>
      <c r="C13" s="28" t="s">
        <v>16</v>
      </c>
      <c r="D13" s="28" t="s">
        <v>17</v>
      </c>
      <c r="E13" s="29">
        <v>1535.81</v>
      </c>
      <c r="F13" s="26">
        <v>0</v>
      </c>
      <c r="G13" s="27">
        <f t="shared" si="0"/>
        <v>0</v>
      </c>
    </row>
    <row r="14" spans="1:7" ht="15">
      <c r="A14" s="10"/>
      <c r="B14" s="8">
        <v>6</v>
      </c>
      <c r="C14" s="24" t="s">
        <v>18</v>
      </c>
      <c r="D14" s="24" t="s">
        <v>19</v>
      </c>
      <c r="E14" s="25">
        <v>1398.76</v>
      </c>
      <c r="F14" s="26">
        <v>0</v>
      </c>
      <c r="G14" s="27">
        <f t="shared" si="0"/>
        <v>0</v>
      </c>
    </row>
    <row r="15" spans="1:7" ht="15">
      <c r="A15" s="10"/>
      <c r="B15" s="8">
        <v>7</v>
      </c>
      <c r="C15" s="28" t="s">
        <v>20</v>
      </c>
      <c r="D15" s="28" t="s">
        <v>21</v>
      </c>
      <c r="E15" s="29">
        <v>1030.77</v>
      </c>
      <c r="F15" s="26">
        <v>0</v>
      </c>
      <c r="G15" s="27">
        <f t="shared" si="0"/>
        <v>0</v>
      </c>
    </row>
    <row r="16" spans="1:7" ht="15">
      <c r="A16" s="10"/>
      <c r="B16" s="8">
        <v>8</v>
      </c>
      <c r="C16" s="28" t="s">
        <v>22</v>
      </c>
      <c r="D16" s="28" t="s">
        <v>23</v>
      </c>
      <c r="E16" s="29">
        <v>702.61</v>
      </c>
      <c r="F16" s="26">
        <v>0</v>
      </c>
      <c r="G16" s="27">
        <f t="shared" si="0"/>
        <v>0</v>
      </c>
    </row>
    <row r="17" spans="1:7" ht="15">
      <c r="A17" s="10"/>
      <c r="B17" s="8">
        <v>9</v>
      </c>
      <c r="C17" s="28" t="s">
        <v>24</v>
      </c>
      <c r="D17" s="28" t="s">
        <v>25</v>
      </c>
      <c r="E17" s="29">
        <v>1603.05</v>
      </c>
      <c r="F17" s="26">
        <v>0</v>
      </c>
      <c r="G17" s="27">
        <f t="shared" si="0"/>
        <v>0</v>
      </c>
    </row>
    <row r="18" spans="1:7" ht="15">
      <c r="A18" s="10"/>
      <c r="B18" s="8">
        <v>10</v>
      </c>
      <c r="C18" s="28" t="s">
        <v>26</v>
      </c>
      <c r="D18" s="28" t="s">
        <v>27</v>
      </c>
      <c r="E18" s="29">
        <v>913.91</v>
      </c>
      <c r="F18" s="26">
        <v>0</v>
      </c>
      <c r="G18" s="27">
        <f t="shared" si="0"/>
        <v>0</v>
      </c>
    </row>
    <row r="19" spans="1:7" ht="15">
      <c r="A19" s="10"/>
      <c r="B19" s="8">
        <v>11</v>
      </c>
      <c r="C19" s="28" t="s">
        <v>28</v>
      </c>
      <c r="D19" s="28" t="s">
        <v>29</v>
      </c>
      <c r="E19" s="29">
        <v>505.93</v>
      </c>
      <c r="F19" s="26">
        <v>0</v>
      </c>
      <c r="G19" s="27">
        <f t="shared" si="0"/>
        <v>0</v>
      </c>
    </row>
    <row r="20" spans="1:7" ht="15">
      <c r="A20" s="10"/>
      <c r="B20" s="8">
        <v>12</v>
      </c>
      <c r="C20" s="24" t="s">
        <v>30</v>
      </c>
      <c r="D20" s="24" t="s">
        <v>31</v>
      </c>
      <c r="E20" s="25">
        <v>1086.75</v>
      </c>
      <c r="F20" s="26">
        <v>0</v>
      </c>
      <c r="G20" s="27">
        <f t="shared" si="0"/>
        <v>0</v>
      </c>
    </row>
    <row r="21" spans="1:7" ht="15">
      <c r="A21" s="10"/>
      <c r="B21" s="8">
        <v>13</v>
      </c>
      <c r="C21" s="28" t="s">
        <v>32</v>
      </c>
      <c r="D21" s="28" t="s">
        <v>33</v>
      </c>
      <c r="E21" s="29">
        <v>1136.78</v>
      </c>
      <c r="F21" s="26">
        <v>0</v>
      </c>
      <c r="G21" s="27">
        <f t="shared" si="0"/>
        <v>0</v>
      </c>
    </row>
    <row r="22" spans="1:7" ht="15">
      <c r="A22" s="10"/>
      <c r="B22" s="8">
        <v>14</v>
      </c>
      <c r="C22" s="30" t="s">
        <v>34</v>
      </c>
      <c r="D22" s="30" t="s">
        <v>35</v>
      </c>
      <c r="E22" s="31">
        <v>249.56</v>
      </c>
      <c r="F22" s="26">
        <v>0</v>
      </c>
      <c r="G22" s="27">
        <f t="shared" si="0"/>
        <v>0</v>
      </c>
    </row>
    <row r="23" spans="1:7" ht="15">
      <c r="A23" s="10"/>
      <c r="B23" s="8">
        <v>15</v>
      </c>
      <c r="C23" s="28" t="s">
        <v>36</v>
      </c>
      <c r="D23" s="28" t="s">
        <v>37</v>
      </c>
      <c r="E23" s="29">
        <v>1386.2</v>
      </c>
      <c r="F23" s="26">
        <v>0</v>
      </c>
      <c r="G23" s="27">
        <f t="shared" si="0"/>
        <v>0</v>
      </c>
    </row>
    <row r="24" spans="1:7" ht="15">
      <c r="A24" s="10"/>
      <c r="B24" s="8">
        <v>16</v>
      </c>
      <c r="C24" s="28" t="s">
        <v>38</v>
      </c>
      <c r="D24" s="28" t="s">
        <v>39</v>
      </c>
      <c r="E24" s="29">
        <v>303.03</v>
      </c>
      <c r="F24" s="26">
        <v>0</v>
      </c>
      <c r="G24" s="27">
        <f t="shared" si="0"/>
        <v>0</v>
      </c>
    </row>
    <row r="25" spans="1:7" ht="15">
      <c r="A25" s="10"/>
      <c r="B25" s="8">
        <v>17</v>
      </c>
      <c r="C25" s="28" t="s">
        <v>40</v>
      </c>
      <c r="D25" s="28" t="s">
        <v>41</v>
      </c>
      <c r="E25" s="29">
        <v>2568.08</v>
      </c>
      <c r="F25" s="26">
        <v>0</v>
      </c>
      <c r="G25" s="27">
        <f t="shared" si="0"/>
        <v>0</v>
      </c>
    </row>
    <row r="26" spans="1:7" ht="15">
      <c r="A26" s="10"/>
      <c r="B26" s="8">
        <v>18</v>
      </c>
      <c r="C26" s="28" t="s">
        <v>42</v>
      </c>
      <c r="D26" s="28" t="s">
        <v>43</v>
      </c>
      <c r="E26" s="29">
        <v>1514.57</v>
      </c>
      <c r="F26" s="26">
        <v>0</v>
      </c>
      <c r="G26" s="27">
        <f t="shared" si="0"/>
        <v>0</v>
      </c>
    </row>
    <row r="27" spans="1:7" ht="15">
      <c r="A27" s="10"/>
      <c r="B27" s="8">
        <v>19</v>
      </c>
      <c r="C27" s="28" t="s">
        <v>44</v>
      </c>
      <c r="D27" s="28" t="s">
        <v>45</v>
      </c>
      <c r="E27" s="29">
        <v>750.68</v>
      </c>
      <c r="F27" s="26">
        <v>0</v>
      </c>
      <c r="G27" s="27">
        <f t="shared" si="0"/>
        <v>0</v>
      </c>
    </row>
    <row r="28" spans="1:7" ht="15">
      <c r="A28" s="10"/>
      <c r="B28" s="8">
        <v>20</v>
      </c>
      <c r="C28" s="28" t="s">
        <v>46</v>
      </c>
      <c r="D28" s="28" t="s">
        <v>47</v>
      </c>
      <c r="E28" s="29">
        <v>1152.91</v>
      </c>
      <c r="F28" s="26">
        <v>0</v>
      </c>
      <c r="G28" s="27">
        <f t="shared" si="0"/>
        <v>0</v>
      </c>
    </row>
    <row r="29" spans="1:7" ht="15">
      <c r="A29" s="10"/>
      <c r="B29" s="8">
        <v>21</v>
      </c>
      <c r="C29" s="28" t="s">
        <v>48</v>
      </c>
      <c r="D29" s="28" t="s">
        <v>49</v>
      </c>
      <c r="E29" s="29">
        <v>776.04</v>
      </c>
      <c r="F29" s="26">
        <v>0</v>
      </c>
      <c r="G29" s="27">
        <f t="shared" si="0"/>
        <v>0</v>
      </c>
    </row>
    <row r="30" spans="1:7" ht="15">
      <c r="A30" s="10"/>
      <c r="B30" s="8">
        <v>22</v>
      </c>
      <c r="C30" s="28" t="s">
        <v>50</v>
      </c>
      <c r="D30" s="28" t="s">
        <v>51</v>
      </c>
      <c r="E30" s="29">
        <v>1641.55</v>
      </c>
      <c r="F30" s="26">
        <v>0</v>
      </c>
      <c r="G30" s="27">
        <f t="shared" si="0"/>
        <v>0</v>
      </c>
    </row>
    <row r="31" spans="1:7" ht="15">
      <c r="A31" s="10"/>
      <c r="B31" s="8">
        <v>23</v>
      </c>
      <c r="C31" s="24" t="s">
        <v>52</v>
      </c>
      <c r="D31" s="24" t="s">
        <v>53</v>
      </c>
      <c r="E31" s="25">
        <v>1240.48</v>
      </c>
      <c r="F31" s="26">
        <v>0</v>
      </c>
      <c r="G31" s="27">
        <f t="shared" si="0"/>
        <v>0</v>
      </c>
    </row>
    <row r="32" spans="1:7" ht="15">
      <c r="A32" s="10"/>
      <c r="B32" s="8">
        <v>24</v>
      </c>
      <c r="C32" s="28" t="s">
        <v>54</v>
      </c>
      <c r="D32" s="28" t="s">
        <v>55</v>
      </c>
      <c r="E32" s="29">
        <v>494.7</v>
      </c>
      <c r="F32" s="26">
        <v>0</v>
      </c>
      <c r="G32" s="27">
        <f t="shared" si="0"/>
        <v>0</v>
      </c>
    </row>
    <row r="33" spans="1:7" ht="15">
      <c r="A33" s="10"/>
      <c r="B33" s="8">
        <v>25</v>
      </c>
      <c r="C33" s="28" t="s">
        <v>56</v>
      </c>
      <c r="D33" s="28" t="s">
        <v>57</v>
      </c>
      <c r="E33" s="29">
        <v>5154.89</v>
      </c>
      <c r="F33" s="26">
        <v>0</v>
      </c>
      <c r="G33" s="27">
        <f t="shared" si="0"/>
        <v>0</v>
      </c>
    </row>
    <row r="34" spans="1:7" ht="15">
      <c r="A34" s="10"/>
      <c r="B34" s="8">
        <v>26</v>
      </c>
      <c r="C34" s="28" t="s">
        <v>58</v>
      </c>
      <c r="D34" s="28" t="s">
        <v>59</v>
      </c>
      <c r="E34" s="29">
        <v>2319.73</v>
      </c>
      <c r="F34" s="26">
        <v>0</v>
      </c>
      <c r="G34" s="27">
        <f t="shared" si="0"/>
        <v>0</v>
      </c>
    </row>
    <row r="35" spans="1:7" ht="15">
      <c r="A35" s="10"/>
      <c r="B35" s="8">
        <v>27</v>
      </c>
      <c r="C35" s="28" t="s">
        <v>60</v>
      </c>
      <c r="D35" s="28" t="s">
        <v>61</v>
      </c>
      <c r="E35" s="29">
        <v>2204.35</v>
      </c>
      <c r="F35" s="26">
        <v>0</v>
      </c>
      <c r="G35" s="27">
        <f t="shared" si="0"/>
        <v>0</v>
      </c>
    </row>
    <row r="36" spans="1:7" ht="15.75" thickBot="1">
      <c r="A36" s="10"/>
      <c r="B36" s="9">
        <v>28</v>
      </c>
      <c r="C36" s="32" t="s">
        <v>62</v>
      </c>
      <c r="D36" s="32" t="s">
        <v>63</v>
      </c>
      <c r="E36" s="33">
        <v>1163.31</v>
      </c>
      <c r="F36" s="34">
        <v>0</v>
      </c>
      <c r="G36" s="35">
        <f t="shared" si="0"/>
        <v>0</v>
      </c>
    </row>
    <row r="37" spans="1:7" ht="15">
      <c r="A37" s="10"/>
      <c r="B37" s="70">
        <v>1</v>
      </c>
      <c r="C37" s="72" t="s">
        <v>64</v>
      </c>
      <c r="D37" s="36" t="s">
        <v>65</v>
      </c>
      <c r="E37" s="63">
        <v>1088.703</v>
      </c>
      <c r="F37" s="65">
        <v>0</v>
      </c>
      <c r="G37" s="66">
        <f t="shared" si="0"/>
        <v>0</v>
      </c>
    </row>
    <row r="38" spans="1:7" ht="15">
      <c r="A38" s="10"/>
      <c r="B38" s="71"/>
      <c r="C38" s="73"/>
      <c r="D38" s="37" t="s">
        <v>66</v>
      </c>
      <c r="E38" s="64"/>
      <c r="F38" s="61"/>
      <c r="G38" s="62"/>
    </row>
    <row r="39" spans="1:7" ht="15">
      <c r="A39" s="10"/>
      <c r="B39" s="38">
        <v>2</v>
      </c>
      <c r="C39" s="37" t="s">
        <v>67</v>
      </c>
      <c r="D39" s="37" t="s">
        <v>68</v>
      </c>
      <c r="E39" s="39">
        <v>1127.717</v>
      </c>
      <c r="F39" s="26">
        <v>0</v>
      </c>
      <c r="G39" s="27">
        <f t="shared" si="0"/>
        <v>0</v>
      </c>
    </row>
    <row r="40" spans="1:7" ht="15">
      <c r="A40" s="10"/>
      <c r="B40" s="38">
        <v>3</v>
      </c>
      <c r="C40" s="37" t="s">
        <v>69</v>
      </c>
      <c r="D40" s="37" t="s">
        <v>70</v>
      </c>
      <c r="E40" s="39">
        <v>948.212</v>
      </c>
      <c r="F40" s="26">
        <v>0</v>
      </c>
      <c r="G40" s="27">
        <f t="shared" si="0"/>
        <v>0</v>
      </c>
    </row>
    <row r="41" spans="1:7" ht="15">
      <c r="A41" s="10"/>
      <c r="B41" s="38">
        <v>4</v>
      </c>
      <c r="C41" s="37" t="s">
        <v>71</v>
      </c>
      <c r="D41" s="37" t="s">
        <v>72</v>
      </c>
      <c r="E41" s="39">
        <v>2510.777</v>
      </c>
      <c r="F41" s="26">
        <v>0</v>
      </c>
      <c r="G41" s="27">
        <f t="shared" si="0"/>
        <v>0</v>
      </c>
    </row>
    <row r="42" spans="1:7" ht="15">
      <c r="A42" s="10"/>
      <c r="B42" s="38">
        <v>5</v>
      </c>
      <c r="C42" s="37" t="s">
        <v>73</v>
      </c>
      <c r="D42" s="37" t="s">
        <v>74</v>
      </c>
      <c r="E42" s="39">
        <v>1670.181</v>
      </c>
      <c r="F42" s="26">
        <v>0</v>
      </c>
      <c r="G42" s="27">
        <f t="shared" si="0"/>
        <v>0</v>
      </c>
    </row>
    <row r="43" spans="1:7" ht="15">
      <c r="A43" s="10"/>
      <c r="B43" s="38">
        <v>6</v>
      </c>
      <c r="C43" s="40" t="s">
        <v>75</v>
      </c>
      <c r="D43" s="40" t="s">
        <v>76</v>
      </c>
      <c r="E43" s="41">
        <v>2785.864</v>
      </c>
      <c r="F43" s="26">
        <v>0</v>
      </c>
      <c r="G43" s="27">
        <f t="shared" si="0"/>
        <v>0</v>
      </c>
    </row>
    <row r="44" spans="1:7" ht="15">
      <c r="A44" s="10"/>
      <c r="B44" s="71">
        <v>7</v>
      </c>
      <c r="C44" s="84" t="s">
        <v>77</v>
      </c>
      <c r="D44" s="37" t="s">
        <v>78</v>
      </c>
      <c r="E44" s="88">
        <v>1820.667</v>
      </c>
      <c r="F44" s="61">
        <v>0</v>
      </c>
      <c r="G44" s="62">
        <f t="shared" si="0"/>
        <v>0</v>
      </c>
    </row>
    <row r="45" spans="1:7" ht="15">
      <c r="A45" s="10"/>
      <c r="B45" s="71"/>
      <c r="C45" s="91"/>
      <c r="D45" s="37" t="s">
        <v>79</v>
      </c>
      <c r="E45" s="90"/>
      <c r="F45" s="61"/>
      <c r="G45" s="62"/>
    </row>
    <row r="46" spans="1:7" ht="15">
      <c r="A46" s="10"/>
      <c r="B46" s="38">
        <v>8</v>
      </c>
      <c r="C46" s="37" t="s">
        <v>80</v>
      </c>
      <c r="D46" s="37" t="s">
        <v>81</v>
      </c>
      <c r="E46" s="39">
        <v>1286.151</v>
      </c>
      <c r="F46" s="26">
        <v>0</v>
      </c>
      <c r="G46" s="27">
        <f t="shared" si="0"/>
        <v>0</v>
      </c>
    </row>
    <row r="47" spans="1:7" ht="15">
      <c r="A47" s="10"/>
      <c r="B47" s="38">
        <v>9</v>
      </c>
      <c r="C47" s="37" t="s">
        <v>82</v>
      </c>
      <c r="D47" s="37" t="s">
        <v>83</v>
      </c>
      <c r="E47" s="39">
        <v>870.944</v>
      </c>
      <c r="F47" s="26">
        <v>0</v>
      </c>
      <c r="G47" s="27">
        <f t="shared" si="0"/>
        <v>0</v>
      </c>
    </row>
    <row r="48" spans="1:7" ht="15">
      <c r="A48" s="10"/>
      <c r="B48" s="38">
        <v>10</v>
      </c>
      <c r="C48" s="42" t="s">
        <v>84</v>
      </c>
      <c r="D48" s="42" t="s">
        <v>85</v>
      </c>
      <c r="E48" s="43">
        <v>322.19</v>
      </c>
      <c r="F48" s="26">
        <v>0</v>
      </c>
      <c r="G48" s="27">
        <f t="shared" si="0"/>
        <v>0</v>
      </c>
    </row>
    <row r="49" spans="1:7" ht="15">
      <c r="A49" s="10"/>
      <c r="B49" s="38">
        <v>11</v>
      </c>
      <c r="C49" s="37" t="s">
        <v>86</v>
      </c>
      <c r="D49" s="44" t="s">
        <v>87</v>
      </c>
      <c r="E49" s="39">
        <v>1238.7</v>
      </c>
      <c r="F49" s="26">
        <v>0</v>
      </c>
      <c r="G49" s="27">
        <f t="shared" si="0"/>
        <v>0</v>
      </c>
    </row>
    <row r="50" spans="1:7" ht="15">
      <c r="A50" s="10"/>
      <c r="B50" s="38">
        <v>12</v>
      </c>
      <c r="C50" s="36" t="s">
        <v>88</v>
      </c>
      <c r="D50" s="36" t="s">
        <v>89</v>
      </c>
      <c r="E50" s="45">
        <v>1413</v>
      </c>
      <c r="F50" s="26">
        <v>0</v>
      </c>
      <c r="G50" s="27">
        <f t="shared" si="0"/>
        <v>0</v>
      </c>
    </row>
    <row r="51" spans="1:7" ht="15">
      <c r="A51" s="10"/>
      <c r="B51" s="38">
        <v>13</v>
      </c>
      <c r="C51" s="40" t="s">
        <v>90</v>
      </c>
      <c r="D51" s="40" t="s">
        <v>91</v>
      </c>
      <c r="E51" s="41">
        <v>219</v>
      </c>
      <c r="F51" s="26">
        <v>0</v>
      </c>
      <c r="G51" s="27">
        <f t="shared" si="0"/>
        <v>0</v>
      </c>
    </row>
    <row r="52" spans="1:7" ht="15">
      <c r="A52" s="10"/>
      <c r="B52" s="38">
        <v>14</v>
      </c>
      <c r="C52" s="37" t="s">
        <v>92</v>
      </c>
      <c r="D52" s="37" t="s">
        <v>93</v>
      </c>
      <c r="E52" s="39">
        <v>466</v>
      </c>
      <c r="F52" s="26">
        <v>0</v>
      </c>
      <c r="G52" s="27">
        <f t="shared" si="0"/>
        <v>0</v>
      </c>
    </row>
    <row r="53" spans="1:7" ht="15">
      <c r="A53" s="10"/>
      <c r="B53" s="38">
        <v>15</v>
      </c>
      <c r="C53" s="37" t="s">
        <v>94</v>
      </c>
      <c r="D53" s="37" t="s">
        <v>95</v>
      </c>
      <c r="E53" s="39">
        <v>554</v>
      </c>
      <c r="F53" s="26">
        <v>0</v>
      </c>
      <c r="G53" s="27">
        <f t="shared" si="0"/>
        <v>0</v>
      </c>
    </row>
    <row r="54" spans="1:7" ht="15">
      <c r="A54" s="10"/>
      <c r="B54" s="38">
        <v>16</v>
      </c>
      <c r="C54" s="42" t="s">
        <v>96</v>
      </c>
      <c r="D54" s="42" t="s">
        <v>97</v>
      </c>
      <c r="E54" s="43">
        <v>540</v>
      </c>
      <c r="F54" s="26">
        <v>0</v>
      </c>
      <c r="G54" s="27">
        <f t="shared" si="0"/>
        <v>0</v>
      </c>
    </row>
    <row r="55" spans="1:7" ht="15">
      <c r="A55" s="10"/>
      <c r="B55" s="38">
        <v>17</v>
      </c>
      <c r="C55" s="37" t="s">
        <v>98</v>
      </c>
      <c r="D55" s="44" t="s">
        <v>99</v>
      </c>
      <c r="E55" s="39">
        <v>860</v>
      </c>
      <c r="F55" s="26">
        <v>0</v>
      </c>
      <c r="G55" s="27">
        <f t="shared" si="0"/>
        <v>0</v>
      </c>
    </row>
    <row r="56" spans="1:7" ht="15">
      <c r="A56" s="10"/>
      <c r="B56" s="38">
        <v>18</v>
      </c>
      <c r="C56" s="37" t="s">
        <v>100</v>
      </c>
      <c r="D56" s="44" t="s">
        <v>101</v>
      </c>
      <c r="E56" s="39">
        <v>1217</v>
      </c>
      <c r="F56" s="26">
        <v>0</v>
      </c>
      <c r="G56" s="27">
        <f t="shared" si="0"/>
        <v>0</v>
      </c>
    </row>
    <row r="57" spans="1:7" ht="15">
      <c r="A57" s="10"/>
      <c r="B57" s="38">
        <v>19</v>
      </c>
      <c r="C57" s="36" t="s">
        <v>102</v>
      </c>
      <c r="D57" s="36" t="s">
        <v>103</v>
      </c>
      <c r="E57" s="45">
        <v>1361</v>
      </c>
      <c r="F57" s="26">
        <v>0</v>
      </c>
      <c r="G57" s="27">
        <f t="shared" si="0"/>
        <v>0</v>
      </c>
    </row>
    <row r="58" spans="1:7" ht="15">
      <c r="A58" s="10"/>
      <c r="B58" s="38">
        <v>20</v>
      </c>
      <c r="C58" s="37" t="s">
        <v>104</v>
      </c>
      <c r="D58" s="37" t="s">
        <v>105</v>
      </c>
      <c r="E58" s="39">
        <v>986</v>
      </c>
      <c r="F58" s="26">
        <v>0</v>
      </c>
      <c r="G58" s="27">
        <f t="shared" si="0"/>
        <v>0</v>
      </c>
    </row>
    <row r="59" spans="1:7" ht="15">
      <c r="A59" s="10"/>
      <c r="B59" s="38">
        <v>21</v>
      </c>
      <c r="C59" s="37" t="s">
        <v>106</v>
      </c>
      <c r="D59" s="37" t="s">
        <v>107</v>
      </c>
      <c r="E59" s="39">
        <v>1448</v>
      </c>
      <c r="F59" s="26">
        <v>0</v>
      </c>
      <c r="G59" s="27">
        <f t="shared" si="0"/>
        <v>0</v>
      </c>
    </row>
    <row r="60" spans="1:7" ht="15">
      <c r="A60" s="10"/>
      <c r="B60" s="38">
        <v>22</v>
      </c>
      <c r="C60" s="40" t="s">
        <v>108</v>
      </c>
      <c r="D60" s="40" t="s">
        <v>109</v>
      </c>
      <c r="E60" s="41">
        <v>804</v>
      </c>
      <c r="F60" s="26">
        <v>0</v>
      </c>
      <c r="G60" s="27">
        <f t="shared" si="0"/>
        <v>0</v>
      </c>
    </row>
    <row r="61" spans="1:7" ht="15">
      <c r="A61" s="10"/>
      <c r="B61" s="38">
        <v>23</v>
      </c>
      <c r="C61" s="37" t="s">
        <v>110</v>
      </c>
      <c r="D61" s="37" t="s">
        <v>111</v>
      </c>
      <c r="E61" s="39">
        <v>647</v>
      </c>
      <c r="F61" s="26">
        <v>0</v>
      </c>
      <c r="G61" s="27">
        <f t="shared" si="0"/>
        <v>0</v>
      </c>
    </row>
    <row r="62" spans="1:7" ht="15">
      <c r="A62" s="10"/>
      <c r="B62" s="38">
        <v>24</v>
      </c>
      <c r="C62" s="40" t="s">
        <v>112</v>
      </c>
      <c r="D62" s="40" t="s">
        <v>113</v>
      </c>
      <c r="E62" s="41">
        <v>1067.652</v>
      </c>
      <c r="F62" s="26">
        <v>0</v>
      </c>
      <c r="G62" s="27">
        <f t="shared" si="0"/>
        <v>0</v>
      </c>
    </row>
    <row r="63" spans="1:7" ht="15">
      <c r="A63" s="10"/>
      <c r="B63" s="38">
        <v>25</v>
      </c>
      <c r="C63" s="37" t="s">
        <v>114</v>
      </c>
      <c r="D63" s="37" t="s">
        <v>115</v>
      </c>
      <c r="E63" s="39">
        <v>329.658</v>
      </c>
      <c r="F63" s="26">
        <v>0</v>
      </c>
      <c r="G63" s="27">
        <f t="shared" si="0"/>
        <v>0</v>
      </c>
    </row>
    <row r="64" spans="1:7" ht="15">
      <c r="A64" s="10"/>
      <c r="B64" s="38">
        <v>26</v>
      </c>
      <c r="C64" s="37" t="s">
        <v>116</v>
      </c>
      <c r="D64" s="37" t="s">
        <v>117</v>
      </c>
      <c r="E64" s="39">
        <v>297.113</v>
      </c>
      <c r="F64" s="26">
        <v>0</v>
      </c>
      <c r="G64" s="27">
        <f t="shared" si="0"/>
        <v>0</v>
      </c>
    </row>
    <row r="65" spans="1:7" ht="15">
      <c r="A65" s="10"/>
      <c r="B65" s="38">
        <v>27</v>
      </c>
      <c r="C65" s="40" t="s">
        <v>118</v>
      </c>
      <c r="D65" s="40" t="s">
        <v>119</v>
      </c>
      <c r="E65" s="41">
        <v>1821.022</v>
      </c>
      <c r="F65" s="26">
        <v>0</v>
      </c>
      <c r="G65" s="27">
        <f t="shared" si="0"/>
        <v>0</v>
      </c>
    </row>
    <row r="66" spans="1:7" ht="15">
      <c r="A66" s="10"/>
      <c r="B66" s="38">
        <v>28</v>
      </c>
      <c r="C66" s="37" t="s">
        <v>120</v>
      </c>
      <c r="D66" s="37" t="s">
        <v>121</v>
      </c>
      <c r="E66" s="39">
        <v>1501.793</v>
      </c>
      <c r="F66" s="26">
        <v>0</v>
      </c>
      <c r="G66" s="27">
        <f t="shared" si="0"/>
        <v>0</v>
      </c>
    </row>
    <row r="67" spans="1:7" ht="15">
      <c r="A67" s="10"/>
      <c r="B67" s="38">
        <v>29</v>
      </c>
      <c r="C67" s="37" t="s">
        <v>122</v>
      </c>
      <c r="D67" s="37" t="s">
        <v>123</v>
      </c>
      <c r="E67" s="39">
        <v>1044.534</v>
      </c>
      <c r="F67" s="26">
        <v>0</v>
      </c>
      <c r="G67" s="27">
        <f t="shared" si="0"/>
        <v>0</v>
      </c>
    </row>
    <row r="68" spans="1:7" ht="15">
      <c r="A68" s="10"/>
      <c r="B68" s="38">
        <v>30</v>
      </c>
      <c r="C68" s="37" t="s">
        <v>124</v>
      </c>
      <c r="D68" s="37" t="s">
        <v>125</v>
      </c>
      <c r="E68" s="39">
        <v>485.86</v>
      </c>
      <c r="F68" s="26">
        <v>0</v>
      </c>
      <c r="G68" s="27">
        <f t="shared" si="0"/>
        <v>0</v>
      </c>
    </row>
    <row r="69" spans="1:7" ht="15">
      <c r="A69" s="10"/>
      <c r="B69" s="71">
        <v>31</v>
      </c>
      <c r="C69" s="84" t="s">
        <v>126</v>
      </c>
      <c r="D69" s="37" t="s">
        <v>127</v>
      </c>
      <c r="E69" s="88">
        <v>3242.747</v>
      </c>
      <c r="F69" s="61">
        <v>0</v>
      </c>
      <c r="G69" s="62">
        <f t="shared" si="0"/>
        <v>0</v>
      </c>
    </row>
    <row r="70" spans="1:7" ht="15">
      <c r="A70" s="10"/>
      <c r="B70" s="71"/>
      <c r="C70" s="91"/>
      <c r="D70" s="37" t="s">
        <v>128</v>
      </c>
      <c r="E70" s="90"/>
      <c r="F70" s="61"/>
      <c r="G70" s="62"/>
    </row>
    <row r="71" spans="1:7" ht="15">
      <c r="A71" s="10"/>
      <c r="B71" s="71">
        <v>32</v>
      </c>
      <c r="C71" s="84" t="s">
        <v>129</v>
      </c>
      <c r="D71" s="37" t="s">
        <v>130</v>
      </c>
      <c r="E71" s="88">
        <v>2499.177</v>
      </c>
      <c r="F71" s="61">
        <v>0</v>
      </c>
      <c r="G71" s="62">
        <f t="shared" si="0"/>
        <v>0</v>
      </c>
    </row>
    <row r="72" spans="1:7" ht="15.75" thickBot="1">
      <c r="A72" s="10"/>
      <c r="B72" s="83"/>
      <c r="C72" s="85"/>
      <c r="D72" s="46" t="s">
        <v>131</v>
      </c>
      <c r="E72" s="89"/>
      <c r="F72" s="86"/>
      <c r="G72" s="87"/>
    </row>
    <row r="73" spans="1:7" ht="15">
      <c r="A73" s="10"/>
      <c r="B73" s="47">
        <v>1</v>
      </c>
      <c r="C73" s="48" t="s">
        <v>132</v>
      </c>
      <c r="D73" s="48" t="s">
        <v>133</v>
      </c>
      <c r="E73" s="49">
        <v>2506.52</v>
      </c>
      <c r="F73" s="22">
        <v>0</v>
      </c>
      <c r="G73" s="23">
        <f aca="true" t="shared" si="1" ref="G73:G96">E73*F73</f>
        <v>0</v>
      </c>
    </row>
    <row r="74" spans="1:7" ht="15">
      <c r="A74" s="10"/>
      <c r="B74" s="38">
        <v>2</v>
      </c>
      <c r="C74" s="50" t="s">
        <v>134</v>
      </c>
      <c r="D74" s="50" t="s">
        <v>135</v>
      </c>
      <c r="E74" s="51">
        <v>2180.28</v>
      </c>
      <c r="F74" s="26">
        <v>0</v>
      </c>
      <c r="G74" s="27">
        <f t="shared" si="1"/>
        <v>0</v>
      </c>
    </row>
    <row r="75" spans="1:7" ht="15">
      <c r="A75" s="10"/>
      <c r="B75" s="38">
        <v>3</v>
      </c>
      <c r="C75" s="50" t="s">
        <v>136</v>
      </c>
      <c r="D75" s="50" t="s">
        <v>137</v>
      </c>
      <c r="E75" s="51">
        <v>709.25</v>
      </c>
      <c r="F75" s="26">
        <v>0</v>
      </c>
      <c r="G75" s="27">
        <f t="shared" si="1"/>
        <v>0</v>
      </c>
    </row>
    <row r="76" spans="1:7" ht="15">
      <c r="A76" s="10"/>
      <c r="B76" s="38">
        <v>4</v>
      </c>
      <c r="C76" s="50" t="s">
        <v>138</v>
      </c>
      <c r="D76" s="50" t="s">
        <v>139</v>
      </c>
      <c r="E76" s="51">
        <v>2121.55</v>
      </c>
      <c r="F76" s="26">
        <v>0</v>
      </c>
      <c r="G76" s="27">
        <f t="shared" si="1"/>
        <v>0</v>
      </c>
    </row>
    <row r="77" spans="1:7" ht="15">
      <c r="A77" s="10"/>
      <c r="B77" s="38">
        <v>5</v>
      </c>
      <c r="C77" s="50" t="s">
        <v>140</v>
      </c>
      <c r="D77" s="50" t="s">
        <v>141</v>
      </c>
      <c r="E77" s="51">
        <v>1471.35</v>
      </c>
      <c r="F77" s="26">
        <v>0</v>
      </c>
      <c r="G77" s="27">
        <f t="shared" si="1"/>
        <v>0</v>
      </c>
    </row>
    <row r="78" spans="1:7" ht="15">
      <c r="A78" s="10"/>
      <c r="B78" s="38">
        <v>6</v>
      </c>
      <c r="C78" s="50" t="s">
        <v>142</v>
      </c>
      <c r="D78" s="50" t="s">
        <v>143</v>
      </c>
      <c r="E78" s="51">
        <v>533.88</v>
      </c>
      <c r="F78" s="26">
        <v>0</v>
      </c>
      <c r="G78" s="27">
        <f t="shared" si="1"/>
        <v>0</v>
      </c>
    </row>
    <row r="79" spans="1:7" ht="15">
      <c r="A79" s="10"/>
      <c r="B79" s="38">
        <v>7</v>
      </c>
      <c r="C79" s="50" t="s">
        <v>144</v>
      </c>
      <c r="D79" s="50" t="s">
        <v>145</v>
      </c>
      <c r="E79" s="51">
        <v>1003.36</v>
      </c>
      <c r="F79" s="26">
        <v>0</v>
      </c>
      <c r="G79" s="27">
        <f t="shared" si="1"/>
        <v>0</v>
      </c>
    </row>
    <row r="80" spans="1:7" ht="15">
      <c r="A80" s="10"/>
      <c r="B80" s="38">
        <v>8</v>
      </c>
      <c r="C80" s="50" t="s">
        <v>146</v>
      </c>
      <c r="D80" s="50" t="s">
        <v>147</v>
      </c>
      <c r="E80" s="51">
        <v>616</v>
      </c>
      <c r="F80" s="26">
        <v>0</v>
      </c>
      <c r="G80" s="27">
        <f t="shared" si="1"/>
        <v>0</v>
      </c>
    </row>
    <row r="81" spans="1:7" ht="15">
      <c r="A81" s="10"/>
      <c r="B81" s="38">
        <v>9</v>
      </c>
      <c r="C81" s="50" t="s">
        <v>148</v>
      </c>
      <c r="D81" s="50" t="s">
        <v>149</v>
      </c>
      <c r="E81" s="51">
        <v>1840.97</v>
      </c>
      <c r="F81" s="26">
        <v>0</v>
      </c>
      <c r="G81" s="27">
        <f t="shared" si="1"/>
        <v>0</v>
      </c>
    </row>
    <row r="82" spans="1:7" ht="15">
      <c r="A82" s="10"/>
      <c r="B82" s="38">
        <v>10</v>
      </c>
      <c r="C82" s="50" t="s">
        <v>150</v>
      </c>
      <c r="D82" s="50" t="s">
        <v>151</v>
      </c>
      <c r="E82" s="51">
        <v>281.16</v>
      </c>
      <c r="F82" s="26">
        <v>0</v>
      </c>
      <c r="G82" s="27">
        <f t="shared" si="1"/>
        <v>0</v>
      </c>
    </row>
    <row r="83" spans="1:7" ht="15">
      <c r="A83" s="10"/>
      <c r="B83" s="38">
        <v>11</v>
      </c>
      <c r="C83" s="50" t="s">
        <v>152</v>
      </c>
      <c r="D83" s="50" t="s">
        <v>153</v>
      </c>
      <c r="E83" s="51">
        <v>290.96</v>
      </c>
      <c r="F83" s="26">
        <v>0</v>
      </c>
      <c r="G83" s="27">
        <f t="shared" si="1"/>
        <v>0</v>
      </c>
    </row>
    <row r="84" spans="1:7" ht="15">
      <c r="A84" s="10"/>
      <c r="B84" s="38">
        <v>12</v>
      </c>
      <c r="C84" s="50" t="s">
        <v>154</v>
      </c>
      <c r="D84" s="50" t="s">
        <v>155</v>
      </c>
      <c r="E84" s="51">
        <v>1552.68</v>
      </c>
      <c r="F84" s="26">
        <v>0</v>
      </c>
      <c r="G84" s="27">
        <f t="shared" si="1"/>
        <v>0</v>
      </c>
    </row>
    <row r="85" spans="1:7" ht="15">
      <c r="A85" s="10"/>
      <c r="B85" s="38">
        <v>13</v>
      </c>
      <c r="C85" s="50" t="s">
        <v>156</v>
      </c>
      <c r="D85" s="50" t="s">
        <v>157</v>
      </c>
      <c r="E85" s="51">
        <v>3159.97</v>
      </c>
      <c r="F85" s="26">
        <v>0</v>
      </c>
      <c r="G85" s="27">
        <f t="shared" si="1"/>
        <v>0</v>
      </c>
    </row>
    <row r="86" spans="1:7" ht="15">
      <c r="A86" s="10"/>
      <c r="B86" s="38">
        <v>14</v>
      </c>
      <c r="C86" s="50" t="s">
        <v>158</v>
      </c>
      <c r="D86" s="50" t="s">
        <v>159</v>
      </c>
      <c r="E86" s="51">
        <v>1487.74</v>
      </c>
      <c r="F86" s="26">
        <v>0</v>
      </c>
      <c r="G86" s="27">
        <f t="shared" si="1"/>
        <v>0</v>
      </c>
    </row>
    <row r="87" spans="1:7" ht="15">
      <c r="A87" s="10"/>
      <c r="B87" s="38">
        <v>15</v>
      </c>
      <c r="C87" s="50" t="s">
        <v>160</v>
      </c>
      <c r="D87" s="50" t="s">
        <v>161</v>
      </c>
      <c r="E87" s="51">
        <v>3308.15</v>
      </c>
      <c r="F87" s="26">
        <v>0</v>
      </c>
      <c r="G87" s="27">
        <f t="shared" si="1"/>
        <v>0</v>
      </c>
    </row>
    <row r="88" spans="1:7" ht="15">
      <c r="A88" s="10"/>
      <c r="B88" s="38">
        <v>16</v>
      </c>
      <c r="C88" s="50" t="s">
        <v>162</v>
      </c>
      <c r="D88" s="50" t="s">
        <v>163</v>
      </c>
      <c r="E88" s="51">
        <v>2243.96</v>
      </c>
      <c r="F88" s="26">
        <v>0</v>
      </c>
      <c r="G88" s="27">
        <f t="shared" si="1"/>
        <v>0</v>
      </c>
    </row>
    <row r="89" spans="1:7" ht="15">
      <c r="A89" s="10"/>
      <c r="B89" s="38">
        <v>17</v>
      </c>
      <c r="C89" s="50" t="s">
        <v>164</v>
      </c>
      <c r="D89" s="50" t="s">
        <v>165</v>
      </c>
      <c r="E89" s="51">
        <v>2009.25</v>
      </c>
      <c r="F89" s="26">
        <v>0</v>
      </c>
      <c r="G89" s="27">
        <f t="shared" si="1"/>
        <v>0</v>
      </c>
    </row>
    <row r="90" spans="1:7" ht="15">
      <c r="A90" s="10"/>
      <c r="B90" s="38">
        <v>18</v>
      </c>
      <c r="C90" s="50" t="s">
        <v>166</v>
      </c>
      <c r="D90" s="50" t="s">
        <v>167</v>
      </c>
      <c r="E90" s="51">
        <v>3279.05</v>
      </c>
      <c r="F90" s="26">
        <v>0</v>
      </c>
      <c r="G90" s="27">
        <f t="shared" si="1"/>
        <v>0</v>
      </c>
    </row>
    <row r="91" spans="1:7" ht="15">
      <c r="A91" s="10"/>
      <c r="B91" s="38">
        <v>19</v>
      </c>
      <c r="C91" s="50" t="s">
        <v>168</v>
      </c>
      <c r="D91" s="50" t="s">
        <v>169</v>
      </c>
      <c r="E91" s="51">
        <v>813.02</v>
      </c>
      <c r="F91" s="26">
        <v>0</v>
      </c>
      <c r="G91" s="27">
        <f t="shared" si="1"/>
        <v>0</v>
      </c>
    </row>
    <row r="92" spans="1:7" ht="15">
      <c r="A92" s="10"/>
      <c r="B92" s="38">
        <v>20</v>
      </c>
      <c r="C92" s="50" t="s">
        <v>170</v>
      </c>
      <c r="D92" s="50" t="s">
        <v>171</v>
      </c>
      <c r="E92" s="51">
        <v>666.86</v>
      </c>
      <c r="F92" s="26">
        <v>0</v>
      </c>
      <c r="G92" s="27">
        <f t="shared" si="1"/>
        <v>0</v>
      </c>
    </row>
    <row r="93" spans="1:7" ht="15">
      <c r="A93" s="10"/>
      <c r="B93" s="38">
        <v>21</v>
      </c>
      <c r="C93" s="50" t="s">
        <v>172</v>
      </c>
      <c r="D93" s="50" t="s">
        <v>173</v>
      </c>
      <c r="E93" s="51">
        <v>631.89</v>
      </c>
      <c r="F93" s="26">
        <v>0</v>
      </c>
      <c r="G93" s="27">
        <f t="shared" si="1"/>
        <v>0</v>
      </c>
    </row>
    <row r="94" spans="1:7" ht="15">
      <c r="A94" s="10"/>
      <c r="B94" s="38">
        <v>22</v>
      </c>
      <c r="C94" s="50" t="s">
        <v>174</v>
      </c>
      <c r="D94" s="50" t="s">
        <v>175</v>
      </c>
      <c r="E94" s="51">
        <v>490.31</v>
      </c>
      <c r="F94" s="26">
        <v>0</v>
      </c>
      <c r="G94" s="27">
        <f t="shared" si="1"/>
        <v>0</v>
      </c>
    </row>
    <row r="95" spans="1:7" ht="15">
      <c r="A95" s="10"/>
      <c r="B95" s="38">
        <v>23</v>
      </c>
      <c r="C95" s="50" t="s">
        <v>176</v>
      </c>
      <c r="D95" s="50" t="s">
        <v>177</v>
      </c>
      <c r="E95" s="51">
        <v>1566.93</v>
      </c>
      <c r="F95" s="26">
        <v>0</v>
      </c>
      <c r="G95" s="27">
        <f t="shared" si="1"/>
        <v>0</v>
      </c>
    </row>
    <row r="96" spans="1:7" ht="15.75" thickBot="1">
      <c r="A96" s="10"/>
      <c r="B96" s="52">
        <v>24</v>
      </c>
      <c r="C96" s="53" t="s">
        <v>178</v>
      </c>
      <c r="D96" s="53" t="s">
        <v>179</v>
      </c>
      <c r="E96" s="54">
        <v>985.38</v>
      </c>
      <c r="F96" s="34">
        <v>0</v>
      </c>
      <c r="G96" s="35">
        <f t="shared" si="1"/>
        <v>0</v>
      </c>
    </row>
    <row r="97" spans="1:7" ht="15.75" thickBot="1">
      <c r="A97" s="10"/>
      <c r="B97" s="10"/>
      <c r="C97" s="10"/>
      <c r="D97" s="57" t="s">
        <v>187</v>
      </c>
      <c r="E97" s="60">
        <f>SUM(E7:E96)</f>
        <v>113262.85200000003</v>
      </c>
      <c r="F97" s="58" t="s">
        <v>185</v>
      </c>
      <c r="G97" s="59">
        <f>SUM(G7:G96)</f>
        <v>0</v>
      </c>
    </row>
    <row r="98" spans="4:7" ht="15.75" thickBot="1">
      <c r="D98" s="57" t="s">
        <v>188</v>
      </c>
      <c r="G98" s="92"/>
    </row>
    <row r="99" spans="4:7" ht="15.75" thickBot="1">
      <c r="D99" s="57" t="s">
        <v>189</v>
      </c>
      <c r="G99" s="92"/>
    </row>
  </sheetData>
  <mergeCells count="27">
    <mergeCell ref="F4:G4"/>
    <mergeCell ref="B71:B72"/>
    <mergeCell ref="C71:C72"/>
    <mergeCell ref="F71:F72"/>
    <mergeCell ref="G71:G72"/>
    <mergeCell ref="E71:E72"/>
    <mergeCell ref="E69:E70"/>
    <mergeCell ref="F69:F70"/>
    <mergeCell ref="G69:G70"/>
    <mergeCell ref="B69:B70"/>
    <mergeCell ref="C69:C70"/>
    <mergeCell ref="B44:B45"/>
    <mergeCell ref="C44:C45"/>
    <mergeCell ref="F44:F45"/>
    <mergeCell ref="G44:G45"/>
    <mergeCell ref="E44:E45"/>
    <mergeCell ref="B37:B38"/>
    <mergeCell ref="C37:C38"/>
    <mergeCell ref="C4:C5"/>
    <mergeCell ref="D4:D5"/>
    <mergeCell ref="C9:C11"/>
    <mergeCell ref="F9:F11"/>
    <mergeCell ref="G9:G11"/>
    <mergeCell ref="E37:E38"/>
    <mergeCell ref="F37:F38"/>
    <mergeCell ref="G37:G38"/>
    <mergeCell ref="E9:E11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Krčová Soňa</dc:creator>
  <cp:keywords/>
  <dc:description/>
  <cp:lastModifiedBy>Tomáš Motal</cp:lastModifiedBy>
  <cp:lastPrinted>2016-12-20T12:55:21Z</cp:lastPrinted>
  <dcterms:created xsi:type="dcterms:W3CDTF">2016-10-24T06:29:57Z</dcterms:created>
  <dcterms:modified xsi:type="dcterms:W3CDTF">2016-12-21T10:48:39Z</dcterms:modified>
  <cp:category/>
  <cp:version/>
  <cp:contentType/>
  <cp:contentStatus/>
</cp:coreProperties>
</file>