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never" codeName="ThisWorkbook"/>
  <bookViews>
    <workbookView xWindow="0" yWindow="255" windowWidth="17280" windowHeight="9720" tabRatio="855"/>
  </bookViews>
  <sheets>
    <sheet name="Nabídka" sheetId="10" r:id="rId1"/>
  </sheets>
  <definedNames>
    <definedName name="_xlnm._FilterDatabase" localSheetId="0" hidden="1">Nabídka!#REF!</definedName>
    <definedName name="a111040803">#REF!</definedName>
    <definedName name="cena_kab_rozvody">Nabídka!#REF!</definedName>
    <definedName name="cena_kab_rozvody_vyuctovani">#REF!</definedName>
    <definedName name="cena_koordinace">Nabídka!#REF!</definedName>
    <definedName name="cena_koordinace_vyuctovani">#REF!</definedName>
    <definedName name="cena_montaz_prvku">Nabídka!#REF!</definedName>
    <definedName name="cena_montaz_prvku_vyuctovani">#REF!</definedName>
    <definedName name="cena_programovani">Nabídka!#REF!</definedName>
    <definedName name="cena_programovani_vyuctovani">#REF!</definedName>
    <definedName name="cena_promereni">Nabídka!#REF!</definedName>
    <definedName name="cena_promereni_vyuctovani">#REF!</definedName>
    <definedName name="cena_spoj_material">Nabídka!#REF!</definedName>
    <definedName name="cena_zaloha">Nabídka!#REF!</definedName>
    <definedName name="cena_zednicke_prace">Nabídka!#REF!</definedName>
    <definedName name="cena_zednicke_prace_vyuctovani">#REF!</definedName>
    <definedName name="data">Nabídka!#REF!</definedName>
    <definedName name="data_bez_zahlavi">#REF!</definedName>
    <definedName name="data_komplet">Nabídka!#REF!</definedName>
    <definedName name="data_pro_tisk">Nabídka!$A$1:$G$9</definedName>
    <definedName name="data_pro_tisk_vyúčtování">#REF!</definedName>
    <definedName name="data_vsechno">Nabídka!#REF!</definedName>
    <definedName name="doprava_km">Nabídka!#REF!</definedName>
    <definedName name="dopravne_vyuctovani">#REF!</definedName>
    <definedName name="DPH">Nabídka!#REF!</definedName>
    <definedName name="marže_abbas">#REF!</definedName>
    <definedName name="marže_absolon">#REF!</definedName>
    <definedName name="marže_accord">#REF!</definedName>
    <definedName name="marže_alarmcom">#REF!</definedName>
    <definedName name="marže_escad">#REF!</definedName>
    <definedName name="marže_FTelektro">#REF!</definedName>
    <definedName name="marže_HMR">#REF!</definedName>
    <definedName name="marže_sicurit">#REF!</definedName>
    <definedName name="marže_SicuritCCTV">#REF!</definedName>
    <definedName name="marže_variant">#REF!</definedName>
    <definedName name="pomocna_nula">Nabídka!#REF!</definedName>
    <definedName name="revize">Nabídka!#REF!</definedName>
    <definedName name="sleva">Nabídka!#REF!</definedName>
    <definedName name="sleva_alarmcom">#REF!</definedName>
    <definedName name="sleva_vyuctovani">#REF!</definedName>
  </definedNames>
  <calcPr calcId="125725"/>
  <customWorkbookViews>
    <customWorkbookView name="celkový 40 (ANABID)" guid="{354D8320-4C97-11D1-AF9E-00A024C960E4}" maximized="1" xWindow="2" yWindow="2" windowWidth="636" windowHeight="331" activeSheetId="1"/>
  </customWorkbookViews>
</workbook>
</file>

<file path=xl/calcChain.xml><?xml version="1.0" encoding="utf-8"?>
<calcChain xmlns="http://schemas.openxmlformats.org/spreadsheetml/2006/main">
  <c r="F27" i="10"/>
  <c r="F21"/>
  <c r="F24"/>
  <c r="F25"/>
  <c r="F22"/>
  <c r="F23"/>
  <c r="F30"/>
  <c r="F26"/>
  <c r="F28"/>
  <c r="F37"/>
  <c r="F31" l="1"/>
  <c r="F38" s="1"/>
  <c r="F39" l="1"/>
  <c r="F40" s="1"/>
  <c r="F41" s="1"/>
  <c r="F42" l="1"/>
</calcChain>
</file>

<file path=xl/sharedStrings.xml><?xml version="1.0" encoding="utf-8"?>
<sst xmlns="http://schemas.openxmlformats.org/spreadsheetml/2006/main" count="53" uniqueCount="48">
  <si>
    <t>GSM :</t>
  </si>
  <si>
    <t>Instalace kabelových rozvodů</t>
  </si>
  <si>
    <t>Montáž prvků systému</t>
  </si>
  <si>
    <t>1. Zálohová platba</t>
  </si>
  <si>
    <t>Zednické práce</t>
  </si>
  <si>
    <t>Dopravné</t>
  </si>
  <si>
    <t>Celkem bez DPH</t>
  </si>
  <si>
    <t xml:space="preserve">DPH </t>
  </si>
  <si>
    <t>%</t>
  </si>
  <si>
    <t>Zakázka celkem</t>
  </si>
  <si>
    <t>Označení</t>
  </si>
  <si>
    <t>Popis zařízení</t>
  </si>
  <si>
    <t>Proměření kabeláže po provedených omítkách</t>
  </si>
  <si>
    <t>Kontaktní osoba :</t>
  </si>
  <si>
    <t>Věc :</t>
  </si>
  <si>
    <t>Investor :</t>
  </si>
  <si>
    <t>Telefon :</t>
  </si>
  <si>
    <t>Adresa instalace :</t>
  </si>
  <si>
    <t>Adresa :</t>
  </si>
  <si>
    <t>Celkem</t>
  </si>
  <si>
    <t>E-mail:</t>
  </si>
  <si>
    <t>Materiál celkem</t>
  </si>
  <si>
    <t xml:space="preserve"> Počet</t>
  </si>
  <si>
    <t xml:space="preserve">  Cena / ks</t>
  </si>
  <si>
    <t>Oživení a naprogramování systému</t>
  </si>
  <si>
    <t>Sleva</t>
  </si>
  <si>
    <t>Celkem bez DPH po slevě</t>
  </si>
  <si>
    <t>1/3" CCD kamera s funkci DEN/NOC ve venkovním krytu s IR 12LED/10m, citlivost 0Lux/0,05lux, rozlišení 420TV, BLC, objektiv 3.6/ 6/ 8/ 12mm, snímací prvek SONY, IP66, napájení 12VDC.</t>
  </si>
  <si>
    <t>Varianta č.1</t>
  </si>
  <si>
    <t>Videoserver s kompresí MPEG4 (až 704×576bodů@25 snímků/s) a MJPEG (až 704×576bodů@25 snímků/s), 1× BNC kompozitní video vstup, mikrofonní vstup a audio výstup, 1×10/100Mb Ethernet, alarmový vstup, reléový výstup, RS-485. Podpora protokolů RTSP, Dual Stream, Dual Codec, živé sledování pomocí mobilních telefonů</t>
  </si>
  <si>
    <t>Kabel UTP kategorie 5 venkovní provedení</t>
  </si>
  <si>
    <t>P1</t>
  </si>
  <si>
    <t>P2</t>
  </si>
  <si>
    <t>P3</t>
  </si>
  <si>
    <t>P4</t>
  </si>
  <si>
    <t>P6</t>
  </si>
  <si>
    <t>P5</t>
  </si>
  <si>
    <t>1,3 Megapixelová, IP venkovní válečková kamera s IR přísvitem série EXIR, 1/3" progressive scan CMOS, komprese H.264/MJPEG, max.rozlišení 2048×1536/12.5fps, objektiv: 4mm @ F1.2 (volitelně 6 a 12mm), Citlivost: 0.05Lux @(F1.2,AGC zap.) 0 LUX s IR, Den &amp; Noc:ICR automaticky, DIGITÁLNÍ WDR, 3D-DNR, Napájení: DC12V±10%/458mA, PoE (802.3af, Power over Ethernet), Dosah IR: 50m, Krytí:IP66, Bez poplachových vstupů a výstupů, audio vstupů a výstupů, Program PC client pro 50 zařízení zdarma</t>
  </si>
  <si>
    <t>3.0 Megapixelová, IP venkovní antivandal miniDome kamera s IR, 1/3" progressive CMOS, komprese H.264/MJPEG, max.rozlišení 2048×1536/12.5fps, objektiv: 2,8mm (4, 6, 12mm voitelně) @ F1.2,Citlivost: 0.05Lux @(F1.2,AGC ON) 0 LUX s IR, Den &amp; Noc:ICR automaticky, 3D-DNR, Napájení: DC12V/459mA, PoE (802.3af, Power over Ethernet), Dosah IR:10-30m, Krytí:IP66, Bez poplachových vstupů a výstupů, audio vstupů a výstupů, doporučený držák na stěnu DS-1258ZJ, Program PC client pro 50 zařízení zdarma</t>
  </si>
  <si>
    <t>8 kanálový síťový digitální videorekordér, záznam video&amp;audio, komprese H.264, až 40M vstupní šířka pásma, rozlišení pro záznam 5MP /3MP /1080P /UXGA /720P /VGA /4CIF /DCIF /2CIF /CIF /QCIF, HDMI a VGA na hlavní monitor, 1x RJ45 10M/100M/1000M Ethernet Port, podpora 2x HDD o kapacitě 4TB, USB, bez HDD, bez poplachového I/O, lokalizace v čj., Program PC client pro 50 zařízení zdarma, Přehrávání záznamu na webovém rozhraní pouze 1k</t>
  </si>
  <si>
    <t>Pevný disk IDE 1000GB RAID edition 24/7</t>
  </si>
  <si>
    <t>drobný montážní a spojovací  materiál, trubky lišty</t>
  </si>
  <si>
    <t>cena  10 Kč za 1km</t>
  </si>
  <si>
    <t>P7</t>
  </si>
  <si>
    <t>PoE Switch 8 portů napájených dle standardu 802.3af</t>
  </si>
  <si>
    <t>22-palcový LCD led FULL hd monitor ve formátu obrazu 16:9</t>
  </si>
  <si>
    <t>Sběrný dvůr Týn nad Vltavou</t>
  </si>
  <si>
    <t>Návrh instalace MEGAPIXELOVÉHO kamerového systému</t>
  </si>
</sst>
</file>

<file path=xl/styles.xml><?xml version="1.0" encoding="utf-8"?>
<styleSheet xmlns="http://schemas.openxmlformats.org/spreadsheetml/2006/main">
  <numFmts count="8">
    <numFmt numFmtId="44" formatCode="_-* #,##0.00\ &quot;Kč&quot;_-;\-* #,##0.00\ &quot;Kč&quot;_-;_-* &quot;-&quot;??\ &quot;Kč&quot;_-;_-@_-"/>
    <numFmt numFmtId="164" formatCode="General_)"/>
    <numFmt numFmtId="165" formatCode="_-* #,##0\ &quot;Kč&quot;_-;\-* #,##0\ &quot;Kč&quot;_-;_-* &quot;-&quot;??\ &quot;Kč&quot;_-;_-@_-"/>
    <numFmt numFmtId="166" formatCode="d/mmmm\ yyyy"/>
    <numFmt numFmtId="167" formatCode="#,##0&quot;,- Kč&quot;;\-#,##0\ &quot;Kč&quot;"/>
    <numFmt numFmtId="168" formatCode="#,##0.\-"/>
    <numFmt numFmtId="169" formatCode="#,##0&quot; Kč&quot;"/>
    <numFmt numFmtId="170" formatCode="#,##0&quot;   &quot;;\-#,##0&quot;   &quot;"/>
  </numFmts>
  <fonts count="38">
    <font>
      <sz val="12"/>
      <name val="Arial CE"/>
      <family val="2"/>
      <charset val="238"/>
    </font>
    <font>
      <sz val="10"/>
      <name val="Arial CE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sz val="12"/>
      <color indexed="8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u/>
      <sz val="7.8"/>
      <color indexed="12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color indexed="8"/>
      <name val="Arial CE"/>
      <charset val="238"/>
    </font>
    <font>
      <sz val="10"/>
      <name val="Helv"/>
      <charset val="238"/>
    </font>
    <font>
      <b/>
      <sz val="8"/>
      <color indexed="8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0"/>
      <color indexed="8"/>
      <name val="Arial CE"/>
      <charset val="238"/>
    </font>
    <font>
      <b/>
      <sz val="10"/>
      <color indexed="9"/>
      <name val="Arial CE"/>
      <charset val="238"/>
    </font>
    <font>
      <b/>
      <sz val="14"/>
      <name val="Times New Roman"/>
      <family val="1"/>
      <charset val="238"/>
    </font>
    <font>
      <b/>
      <sz val="10"/>
      <color indexed="8"/>
      <name val="Arial CE"/>
      <family val="2"/>
      <charset val="238"/>
    </font>
    <font>
      <sz val="12"/>
      <color indexed="8"/>
      <name val="Arial CE"/>
      <charset val="238"/>
    </font>
    <font>
      <b/>
      <i/>
      <sz val="10"/>
      <color indexed="9"/>
      <name val="Arial CE"/>
      <charset val="238"/>
    </font>
    <font>
      <b/>
      <sz val="10"/>
      <color indexed="9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8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color indexed="25"/>
      <name val="Arial CE"/>
      <charset val="238"/>
    </font>
    <font>
      <sz val="10"/>
      <color indexed="43"/>
      <name val="Arial CE"/>
      <family val="2"/>
      <charset val="238"/>
    </font>
    <font>
      <b/>
      <sz val="10"/>
      <color indexed="43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sz val="8"/>
      <name val="Verdana"/>
      <family val="2"/>
      <charset val="238"/>
    </font>
    <font>
      <sz val="10"/>
      <color indexed="8"/>
      <name val="Tahoma"/>
      <family val="2"/>
      <charset val="238"/>
    </font>
    <font>
      <sz val="9"/>
      <color indexed="56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57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2">
    <xf numFmtId="0" fontId="0" fillId="0" borderId="0"/>
    <xf numFmtId="169" fontId="20" fillId="2" borderId="1" applyProtection="0">
      <alignment vertical="center"/>
    </xf>
    <xf numFmtId="170" fontId="22" fillId="0" borderId="1" applyProtection="0">
      <alignment horizontal="right" vertical="center"/>
    </xf>
    <xf numFmtId="164" fontId="2" fillId="0" borderId="0">
      <protection locked="0"/>
    </xf>
    <xf numFmtId="164" fontId="2" fillId="0" borderId="0">
      <protection locked="0"/>
    </xf>
    <xf numFmtId="14" fontId="4" fillId="0" borderId="0">
      <protection locked="0"/>
    </xf>
    <xf numFmtId="164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4" fillId="3" borderId="1" applyAlignment="0">
      <protection locked="0"/>
    </xf>
    <xf numFmtId="44" fontId="1" fillId="0" borderId="0" applyFont="0" applyFill="0" applyBorder="0" applyAlignment="0" applyProtection="0"/>
    <xf numFmtId="169" fontId="19" fillId="0" borderId="1">
      <alignment vertical="center"/>
      <protection locked="0"/>
    </xf>
    <xf numFmtId="0" fontId="19" fillId="0" borderId="1">
      <alignment horizontal="justify" vertical="center" wrapText="1"/>
      <protection locked="0"/>
    </xf>
    <xf numFmtId="169" fontId="20" fillId="3" borderId="1" applyProtection="0">
      <alignment vertical="center" wrapText="1"/>
    </xf>
    <xf numFmtId="164" fontId="2" fillId="0" borderId="0">
      <protection locked="0"/>
    </xf>
    <xf numFmtId="0" fontId="19" fillId="0" borderId="1">
      <alignment vertical="center" wrapText="1"/>
      <protection locked="0"/>
    </xf>
    <xf numFmtId="0" fontId="19" fillId="0" borderId="1">
      <alignment horizontal="justify" vertical="center" wrapText="1"/>
      <protection locked="0"/>
    </xf>
    <xf numFmtId="0" fontId="16" fillId="0" borderId="1">
      <alignment horizontal="justify" vertical="center" wrapText="1"/>
      <protection locked="0"/>
    </xf>
    <xf numFmtId="169" fontId="25" fillId="4" borderId="1" applyProtection="0">
      <alignment vertical="center"/>
    </xf>
    <xf numFmtId="0" fontId="2" fillId="0" borderId="2">
      <protection locked="0"/>
    </xf>
    <xf numFmtId="169" fontId="26" fillId="5" borderId="1">
      <alignment horizontal="right" vertical="center"/>
      <protection locked="0"/>
    </xf>
  </cellStyleXfs>
  <cellXfs count="140">
    <xf numFmtId="164" fontId="0" fillId="0" borderId="0" xfId="0" applyNumberFormat="1"/>
    <xf numFmtId="164" fontId="6" fillId="0" borderId="0" xfId="0" applyNumberFormat="1" applyFont="1" applyProtection="1">
      <protection locked="0"/>
    </xf>
    <xf numFmtId="164" fontId="8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5" fillId="0" borderId="0" xfId="0" applyFont="1"/>
    <xf numFmtId="0" fontId="15" fillId="0" borderId="0" xfId="0" applyFont="1" applyProtection="1">
      <protection locked="0"/>
    </xf>
    <xf numFmtId="0" fontId="6" fillId="0" borderId="0" xfId="0" applyFont="1" applyProtection="1">
      <protection locked="0"/>
    </xf>
    <xf numFmtId="164" fontId="4" fillId="0" borderId="3" xfId="0" applyNumberFormat="1" applyFont="1" applyFill="1" applyBorder="1" applyAlignment="1" applyProtection="1">
      <protection locked="0"/>
    </xf>
    <xf numFmtId="164" fontId="6" fillId="0" borderId="4" xfId="0" applyNumberFormat="1" applyFont="1" applyBorder="1" applyProtection="1">
      <protection locked="0"/>
    </xf>
    <xf numFmtId="0" fontId="6" fillId="0" borderId="5" xfId="0" applyFont="1" applyBorder="1" applyAlignment="1" applyProtection="1">
      <alignment horizontal="center"/>
      <protection locked="0"/>
    </xf>
    <xf numFmtId="164" fontId="6" fillId="0" borderId="0" xfId="0" applyNumberFormat="1" applyFont="1" applyBorder="1" applyProtection="1">
      <protection locked="0"/>
    </xf>
    <xf numFmtId="164" fontId="5" fillId="0" borderId="6" xfId="0" applyNumberFormat="1" applyFont="1" applyBorder="1" applyProtection="1">
      <protection locked="0"/>
    </xf>
    <xf numFmtId="164" fontId="6" fillId="0" borderId="6" xfId="0" applyNumberFormat="1" applyFont="1" applyBorder="1" applyProtection="1"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left"/>
      <protection locked="0"/>
    </xf>
    <xf numFmtId="164" fontId="7" fillId="0" borderId="0" xfId="0" applyNumberFormat="1" applyFont="1" applyBorder="1" applyProtection="1">
      <protection locked="0"/>
    </xf>
    <xf numFmtId="0" fontId="15" fillId="0" borderId="0" xfId="0" applyNumberFormat="1" applyFont="1" applyAlignment="1" applyProtection="1">
      <alignment horizontal="center"/>
      <protection locked="0"/>
    </xf>
    <xf numFmtId="164" fontId="21" fillId="0" borderId="0" xfId="0" applyNumberFormat="1" applyFont="1" applyAlignment="1"/>
    <xf numFmtId="164" fontId="6" fillId="0" borderId="5" xfId="0" applyNumberFormat="1" applyFont="1" applyBorder="1" applyProtection="1">
      <protection locked="0"/>
    </xf>
    <xf numFmtId="0" fontId="6" fillId="6" borderId="6" xfId="0" applyFont="1" applyFill="1" applyBorder="1" applyProtection="1">
      <protection locked="0"/>
    </xf>
    <xf numFmtId="0" fontId="6" fillId="6" borderId="6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5" fillId="0" borderId="0" xfId="0" applyNumberFormat="1" applyFont="1" applyBorder="1" applyAlignment="1" applyProtection="1">
      <alignment horizontal="center"/>
      <protection locked="0"/>
    </xf>
    <xf numFmtId="0" fontId="10" fillId="6" borderId="8" xfId="0" applyFont="1" applyFill="1" applyBorder="1" applyAlignment="1" applyProtection="1">
      <protection locked="0"/>
    </xf>
    <xf numFmtId="0" fontId="10" fillId="6" borderId="9" xfId="0" applyFont="1" applyFill="1" applyBorder="1" applyProtection="1">
      <protection locked="0"/>
    </xf>
    <xf numFmtId="0" fontId="10" fillId="6" borderId="9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NumberFormat="1" applyFont="1" applyFill="1" applyAlignment="1" applyProtection="1">
      <alignment horizontal="center"/>
      <protection locked="0"/>
    </xf>
    <xf numFmtId="0" fontId="4" fillId="7" borderId="9" xfId="0" applyFont="1" applyFill="1" applyBorder="1" applyProtection="1">
      <protection locked="0"/>
    </xf>
    <xf numFmtId="0" fontId="4" fillId="7" borderId="9" xfId="0" applyNumberFormat="1" applyFont="1" applyFill="1" applyBorder="1" applyAlignment="1" applyProtection="1">
      <alignment horizontal="center"/>
      <protection locked="0"/>
    </xf>
    <xf numFmtId="0" fontId="18" fillId="0" borderId="0" xfId="0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Border="1" applyProtection="1">
      <protection locked="0"/>
    </xf>
    <xf numFmtId="0" fontId="28" fillId="0" borderId="10" xfId="0" applyFont="1" applyBorder="1" applyProtection="1">
      <protection locked="0"/>
    </xf>
    <xf numFmtId="0" fontId="28" fillId="0" borderId="7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29" fillId="0" borderId="0" xfId="0" applyNumberFormat="1" applyFont="1" applyBorder="1" applyAlignment="1" applyProtection="1">
      <alignment horizontal="center"/>
      <protection locked="0"/>
    </xf>
    <xf numFmtId="0" fontId="29" fillId="0" borderId="11" xfId="0" applyFont="1" applyBorder="1" applyAlignment="1" applyProtection="1">
      <alignment horizontal="left"/>
      <protection locked="0"/>
    </xf>
    <xf numFmtId="0" fontId="29" fillId="0" borderId="0" xfId="0" applyFont="1" applyProtection="1">
      <protection locked="0"/>
    </xf>
    <xf numFmtId="49" fontId="28" fillId="0" borderId="7" xfId="0" applyNumberFormat="1" applyFont="1" applyBorder="1" applyAlignment="1" applyProtection="1">
      <alignment horizontal="left"/>
      <protection locked="0"/>
    </xf>
    <xf numFmtId="0" fontId="28" fillId="0" borderId="0" xfId="9" applyFont="1" applyAlignment="1" applyProtection="1">
      <alignment horizontal="left"/>
    </xf>
    <xf numFmtId="0" fontId="28" fillId="0" borderId="12" xfId="0" applyFont="1" applyBorder="1" applyProtection="1">
      <protection locked="0"/>
    </xf>
    <xf numFmtId="164" fontId="28" fillId="0" borderId="13" xfId="9" applyNumberFormat="1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29" fillId="0" borderId="6" xfId="0" applyNumberFormat="1" applyFont="1" applyBorder="1" applyAlignment="1" applyProtection="1">
      <alignment horizontal="center"/>
      <protection locked="0"/>
    </xf>
    <xf numFmtId="0" fontId="29" fillId="0" borderId="14" xfId="0" applyFont="1" applyBorder="1" applyAlignment="1" applyProtection="1">
      <alignment horizontal="left"/>
      <protection locked="0"/>
    </xf>
    <xf numFmtId="0" fontId="28" fillId="0" borderId="0" xfId="0" applyFont="1" applyProtection="1">
      <protection locked="0"/>
    </xf>
    <xf numFmtId="0" fontId="29" fillId="0" borderId="0" xfId="0" applyNumberFormat="1" applyFont="1" applyAlignment="1" applyProtection="1">
      <alignment horizontal="center"/>
      <protection locked="0"/>
    </xf>
    <xf numFmtId="0" fontId="7" fillId="8" borderId="15" xfId="0" applyFont="1" applyFill="1" applyBorder="1" applyProtection="1">
      <protection locked="0"/>
    </xf>
    <xf numFmtId="0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29" fillId="0" borderId="11" xfId="0" applyNumberFormat="1" applyFont="1" applyBorder="1" applyProtection="1">
      <protection locked="0"/>
    </xf>
    <xf numFmtId="0" fontId="6" fillId="0" borderId="6" xfId="0" applyNumberFormat="1" applyFont="1" applyBorder="1" applyAlignment="1" applyProtection="1">
      <alignment horizontal="center"/>
      <protection locked="0"/>
    </xf>
    <xf numFmtId="165" fontId="6" fillId="0" borderId="6" xfId="11" applyNumberFormat="1" applyFont="1" applyBorder="1" applyProtection="1">
      <protection locked="0"/>
    </xf>
    <xf numFmtId="167" fontId="5" fillId="6" borderId="15" xfId="0" applyNumberFormat="1" applyFont="1" applyFill="1" applyBorder="1" applyProtection="1">
      <protection locked="0"/>
    </xf>
    <xf numFmtId="167" fontId="5" fillId="6" borderId="16" xfId="0" applyNumberFormat="1" applyFont="1" applyFill="1" applyBorder="1" applyProtection="1">
      <protection locked="0"/>
    </xf>
    <xf numFmtId="167" fontId="5" fillId="0" borderId="11" xfId="0" applyNumberFormat="1" applyFont="1" applyBorder="1" applyProtection="1">
      <protection locked="0"/>
    </xf>
    <xf numFmtId="167" fontId="6" fillId="0" borderId="0" xfId="0" applyNumberFormat="1" applyFont="1" applyBorder="1" applyProtection="1">
      <protection locked="0"/>
    </xf>
    <xf numFmtId="167" fontId="12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NumberFormat="1" applyFont="1" applyAlignment="1" applyProtection="1">
      <alignment horizontal="center"/>
      <protection locked="0"/>
    </xf>
    <xf numFmtId="0" fontId="28" fillId="8" borderId="17" xfId="0" applyFont="1" applyFill="1" applyBorder="1" applyProtection="1">
      <protection locked="0"/>
    </xf>
    <xf numFmtId="0" fontId="28" fillId="8" borderId="15" xfId="0" applyNumberFormat="1" applyFont="1" applyFill="1" applyBorder="1" applyAlignment="1" applyProtection="1">
      <alignment horizontal="center"/>
      <protection locked="0"/>
    </xf>
    <xf numFmtId="0" fontId="29" fillId="8" borderId="9" xfId="0" applyFont="1" applyFill="1" applyBorder="1" applyProtection="1">
      <protection locked="0"/>
    </xf>
    <xf numFmtId="0" fontId="29" fillId="8" borderId="16" xfId="0" applyFont="1" applyFill="1" applyBorder="1" applyProtection="1">
      <protection locked="0"/>
    </xf>
    <xf numFmtId="0" fontId="11" fillId="9" borderId="13" xfId="0" applyFont="1" applyFill="1" applyBorder="1" applyProtection="1">
      <protection locked="0"/>
    </xf>
    <xf numFmtId="0" fontId="11" fillId="9" borderId="8" xfId="0" applyFont="1" applyFill="1" applyBorder="1" applyProtection="1">
      <protection locked="0"/>
    </xf>
    <xf numFmtId="0" fontId="11" fillId="9" borderId="16" xfId="0" applyFont="1" applyFill="1" applyBorder="1" applyAlignment="1" applyProtection="1">
      <alignment horizontal="center"/>
      <protection locked="0"/>
    </xf>
    <xf numFmtId="0" fontId="11" fillId="9" borderId="14" xfId="0" applyNumberFormat="1" applyFont="1" applyFill="1" applyBorder="1" applyAlignment="1" applyProtection="1">
      <alignment horizontal="center"/>
      <protection locked="0"/>
    </xf>
    <xf numFmtId="0" fontId="11" fillId="9" borderId="12" xfId="0" applyFont="1" applyFill="1" applyBorder="1" applyAlignment="1" applyProtection="1">
      <alignment horizontal="center"/>
      <protection locked="0"/>
    </xf>
    <xf numFmtId="0" fontId="11" fillId="9" borderId="14" xfId="0" applyFont="1" applyFill="1" applyBorder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Fill="1" applyAlignment="1" applyProtection="1">
      <protection locked="0"/>
    </xf>
    <xf numFmtId="0" fontId="29" fillId="0" borderId="18" xfId="0" applyFont="1" applyBorder="1" applyAlignment="1" applyProtection="1">
      <alignment horizontal="left"/>
      <protection locked="0"/>
    </xf>
    <xf numFmtId="0" fontId="29" fillId="0" borderId="17" xfId="0" applyFont="1" applyBorder="1" applyProtection="1">
      <protection locked="0"/>
    </xf>
    <xf numFmtId="0" fontId="11" fillId="0" borderId="17" xfId="0" applyFont="1" applyBorder="1" applyProtection="1">
      <protection locked="0"/>
    </xf>
    <xf numFmtId="0" fontId="29" fillId="0" borderId="17" xfId="0" applyNumberFormat="1" applyFont="1" applyBorder="1" applyAlignment="1" applyProtection="1">
      <alignment horizontal="center"/>
      <protection locked="0"/>
    </xf>
    <xf numFmtId="167" fontId="29" fillId="0" borderId="19" xfId="0" applyNumberFormat="1" applyFont="1" applyBorder="1" applyProtection="1">
      <protection locked="0"/>
    </xf>
    <xf numFmtId="0" fontId="29" fillId="0" borderId="7" xfId="0" applyFont="1" applyBorder="1" applyAlignment="1" applyProtection="1">
      <alignment horizontal="left"/>
      <protection locked="0"/>
    </xf>
    <xf numFmtId="0" fontId="29" fillId="0" borderId="0" xfId="0" applyFont="1" applyBorder="1" applyProtection="1">
      <protection locked="0"/>
    </xf>
    <xf numFmtId="0" fontId="29" fillId="0" borderId="0" xfId="0" applyFont="1" applyFill="1" applyBorder="1" applyProtection="1">
      <protection locked="0"/>
    </xf>
    <xf numFmtId="0" fontId="29" fillId="0" borderId="13" xfId="0" applyFont="1" applyBorder="1" applyAlignment="1" applyProtection="1">
      <alignment horizontal="left"/>
      <protection locked="0"/>
    </xf>
    <xf numFmtId="0" fontId="29" fillId="0" borderId="6" xfId="0" applyFont="1" applyBorder="1" applyProtection="1">
      <protection locked="0"/>
    </xf>
    <xf numFmtId="0" fontId="11" fillId="0" borderId="6" xfId="0" applyFont="1" applyBorder="1" applyProtection="1">
      <protection locked="0"/>
    </xf>
    <xf numFmtId="167" fontId="6" fillId="0" borderId="14" xfId="0" applyNumberFormat="1" applyFont="1" applyBorder="1" applyProtection="1">
      <protection locked="0"/>
    </xf>
    <xf numFmtId="0" fontId="5" fillId="6" borderId="13" xfId="0" applyFont="1" applyFill="1" applyBorder="1" applyAlignment="1" applyProtection="1">
      <alignment horizontal="left"/>
      <protection locked="0"/>
    </xf>
    <xf numFmtId="0" fontId="10" fillId="7" borderId="8" xfId="0" applyFont="1" applyFill="1" applyBorder="1" applyProtection="1">
      <protection locked="0"/>
    </xf>
    <xf numFmtId="0" fontId="28" fillId="0" borderId="7" xfId="0" applyNumberFormat="1" applyFont="1" applyBorder="1" applyAlignment="1" applyProtection="1">
      <alignment horizontal="left"/>
      <protection locked="0"/>
    </xf>
    <xf numFmtId="169" fontId="19" fillId="0" borderId="0" xfId="12" applyBorder="1" applyAlignment="1">
      <alignment horizontal="center" vertical="center"/>
      <protection locked="0"/>
    </xf>
    <xf numFmtId="168" fontId="10" fillId="0" borderId="0" xfId="11" applyNumberFormat="1" applyFont="1" applyFill="1" applyBorder="1" applyAlignment="1" applyProtection="1">
      <alignment wrapText="1"/>
      <protection locked="0"/>
    </xf>
    <xf numFmtId="0" fontId="31" fillId="7" borderId="0" xfId="0" applyFont="1" applyFill="1" applyAlignment="1" applyProtection="1">
      <protection locked="0"/>
    </xf>
    <xf numFmtId="0" fontId="31" fillId="7" borderId="0" xfId="0" applyNumberFormat="1" applyFont="1" applyFill="1" applyAlignment="1" applyProtection="1">
      <alignment horizontal="center"/>
      <protection locked="0"/>
    </xf>
    <xf numFmtId="168" fontId="32" fillId="7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center"/>
      <protection locked="0"/>
    </xf>
    <xf numFmtId="168" fontId="33" fillId="0" borderId="0" xfId="0" applyNumberFormat="1" applyFont="1" applyFill="1" applyBorder="1" applyAlignment="1" applyProtection="1">
      <alignment horizontal="right"/>
      <protection locked="0"/>
    </xf>
    <xf numFmtId="167" fontId="6" fillId="0" borderId="9" xfId="0" applyNumberFormat="1" applyFont="1" applyBorder="1" applyProtection="1">
      <protection locked="0"/>
    </xf>
    <xf numFmtId="167" fontId="29" fillId="7" borderId="14" xfId="0" applyNumberFormat="1" applyFont="1" applyFill="1" applyBorder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166" fontId="6" fillId="0" borderId="0" xfId="0" applyNumberFormat="1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right"/>
      <protection locked="0"/>
    </xf>
    <xf numFmtId="14" fontId="6" fillId="0" borderId="0" xfId="0" applyNumberFormat="1" applyFont="1" applyAlignment="1" applyProtection="1">
      <alignment horizontal="center"/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Fill="1" applyBorder="1" applyProtection="1">
      <protection locked="0"/>
    </xf>
    <xf numFmtId="0" fontId="15" fillId="0" borderId="0" xfId="0" applyNumberFormat="1" applyFont="1" applyFill="1" applyBorder="1" applyAlignment="1" applyProtection="1">
      <alignment horizontal="center"/>
      <protection locked="0"/>
    </xf>
    <xf numFmtId="169" fontId="19" fillId="0" borderId="0" xfId="12" applyFill="1" applyBorder="1" applyAlignment="1">
      <alignment horizontal="center" vertical="center"/>
      <protection locked="0"/>
    </xf>
    <xf numFmtId="168" fontId="13" fillId="0" borderId="0" xfId="0" applyNumberFormat="1" applyFont="1" applyFill="1" applyBorder="1" applyAlignment="1" applyProtection="1">
      <alignment wrapText="1"/>
      <protection locked="0"/>
    </xf>
    <xf numFmtId="0" fontId="5" fillId="7" borderId="13" xfId="0" applyFont="1" applyFill="1" applyBorder="1" applyAlignment="1" applyProtection="1">
      <alignment horizontal="left"/>
      <protection locked="0"/>
    </xf>
    <xf numFmtId="0" fontId="6" fillId="7" borderId="6" xfId="0" applyFont="1" applyFill="1" applyBorder="1" applyProtection="1">
      <protection locked="0"/>
    </xf>
    <xf numFmtId="0" fontId="6" fillId="7" borderId="6" xfId="0" applyNumberFormat="1" applyFont="1" applyFill="1" applyBorder="1" applyAlignment="1" applyProtection="1">
      <alignment horizontal="center"/>
      <protection locked="0"/>
    </xf>
    <xf numFmtId="167" fontId="5" fillId="7" borderId="15" xfId="0" applyNumberFormat="1" applyFont="1" applyFill="1" applyBorder="1" applyProtection="1">
      <protection locked="0"/>
    </xf>
    <xf numFmtId="0" fontId="18" fillId="0" borderId="0" xfId="0" applyNumberFormat="1" applyFont="1" applyBorder="1" applyAlignment="1" applyProtection="1">
      <alignment horizontal="center" vertical="center"/>
      <protection locked="0"/>
    </xf>
    <xf numFmtId="168" fontId="18" fillId="0" borderId="0" xfId="0" applyNumberFormat="1" applyFont="1" applyBorder="1" applyAlignment="1" applyProtection="1">
      <alignment vertical="center" wrapText="1"/>
      <protection locked="0"/>
    </xf>
    <xf numFmtId="168" fontId="17" fillId="0" borderId="0" xfId="11" applyNumberFormat="1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164" fontId="34" fillId="0" borderId="0" xfId="0" applyNumberFormat="1" applyFont="1"/>
    <xf numFmtId="164" fontId="35" fillId="0" borderId="0" xfId="0" applyNumberFormat="1" applyFont="1"/>
    <xf numFmtId="0" fontId="14" fillId="0" borderId="0" xfId="0" applyNumberFormat="1" applyFont="1" applyFill="1" applyBorder="1" applyAlignment="1" applyProtection="1">
      <alignment vertical="center"/>
      <protection locked="0"/>
    </xf>
    <xf numFmtId="0" fontId="23" fillId="0" borderId="0" xfId="0" applyNumberFormat="1" applyFont="1" applyFill="1" applyBorder="1" applyAlignment="1" applyProtection="1">
      <alignment vertical="center"/>
      <protection locked="0"/>
    </xf>
    <xf numFmtId="0" fontId="30" fillId="0" borderId="0" xfId="0" applyNumberFormat="1" applyFont="1" applyFill="1" applyBorder="1" applyAlignment="1" applyProtection="1">
      <alignment horizontal="center" vertical="center"/>
      <protection locked="0"/>
    </xf>
    <xf numFmtId="168" fontId="13" fillId="0" borderId="0" xfId="0" applyNumberFormat="1" applyFont="1" applyBorder="1" applyAlignment="1" applyProtection="1">
      <alignment vertical="center" wrapText="1"/>
      <protection locked="0"/>
    </xf>
    <xf numFmtId="168" fontId="10" fillId="0" borderId="0" xfId="11" applyNumberFormat="1" applyFont="1" applyFill="1" applyBorder="1" applyAlignment="1" applyProtection="1">
      <alignment vertical="center" wrapText="1"/>
      <protection locked="0"/>
    </xf>
    <xf numFmtId="0" fontId="15" fillId="0" borderId="0" xfId="0" applyNumberFormat="1" applyFont="1" applyBorder="1" applyAlignment="1" applyProtection="1">
      <alignment horizontal="center"/>
      <protection locked="0"/>
    </xf>
    <xf numFmtId="164" fontId="37" fillId="0" borderId="0" xfId="0" applyNumberFormat="1" applyFont="1"/>
    <xf numFmtId="0" fontId="14" fillId="0" borderId="0" xfId="16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164" fontId="36" fillId="0" borderId="0" xfId="0" applyNumberFormat="1" applyFont="1" applyFill="1" applyBorder="1" applyAlignment="1"/>
    <xf numFmtId="0" fontId="0" fillId="0" borderId="0" xfId="0" applyAlignment="1" applyProtection="1">
      <alignment horizontal="left"/>
      <protection locked="0"/>
    </xf>
    <xf numFmtId="0" fontId="23" fillId="0" borderId="0" xfId="17" applyFont="1" applyBorder="1" applyAlignment="1" applyProtection="1">
      <alignment horizontal="left" vertical="center" wrapText="1"/>
      <protection locked="0"/>
    </xf>
    <xf numFmtId="0" fontId="4" fillId="0" borderId="0" xfId="18" applyFont="1" applyBorder="1" applyAlignment="1">
      <alignment horizontal="left" vertical="center" wrapText="1"/>
      <protection locked="0"/>
    </xf>
    <xf numFmtId="0" fontId="23" fillId="0" borderId="0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 applyAlignment="1">
      <alignment vertical="center" wrapText="1"/>
    </xf>
    <xf numFmtId="0" fontId="23" fillId="0" borderId="17" xfId="17" applyFont="1" applyBorder="1" applyAlignment="1" applyProtection="1">
      <alignment horizontal="left" vertical="center" wrapText="1"/>
      <protection locked="0"/>
    </xf>
    <xf numFmtId="0" fontId="27" fillId="0" borderId="8" xfId="0" applyFont="1" applyBorder="1" applyAlignment="1" applyProtection="1">
      <alignment horizontal="center"/>
      <protection locked="0"/>
    </xf>
    <xf numFmtId="0" fontId="27" fillId="0" borderId="9" xfId="0" applyFont="1" applyBorder="1" applyAlignment="1" applyProtection="1">
      <alignment horizontal="center"/>
      <protection locked="0"/>
    </xf>
    <xf numFmtId="0" fontId="27" fillId="0" borderId="16" xfId="0" applyFont="1" applyBorder="1" applyAlignment="1" applyProtection="1">
      <alignment horizontal="center"/>
      <protection locked="0"/>
    </xf>
    <xf numFmtId="164" fontId="21" fillId="0" borderId="0" xfId="0" applyNumberFormat="1" applyFont="1" applyAlignment="1">
      <alignment horizontal="left"/>
    </xf>
  </cellXfs>
  <cellStyles count="22">
    <cellStyle name="balicek" xfId="1"/>
    <cellStyle name="cena" xfId="2"/>
    <cellStyle name="Comma" xfId="3"/>
    <cellStyle name="Currency" xfId="4"/>
    <cellStyle name="Date" xfId="5"/>
    <cellStyle name="Fixed" xfId="6"/>
    <cellStyle name="Heading1" xfId="7"/>
    <cellStyle name="Heading2" xfId="8"/>
    <cellStyle name="Hypertextový odkaz" xfId="9" builtinId="8"/>
    <cellStyle name="KAPITOLA" xfId="10"/>
    <cellStyle name="měny" xfId="11" builtinId="4"/>
    <cellStyle name="nor.cena" xfId="12"/>
    <cellStyle name="normal" xfId="13"/>
    <cellStyle name="normální" xfId="0" builtinId="0"/>
    <cellStyle name="novinka" xfId="14"/>
    <cellStyle name="Percent" xfId="15"/>
    <cellStyle name="polozka" xfId="16"/>
    <cellStyle name="popis" xfId="17"/>
    <cellStyle name="popis polozky" xfId="18"/>
    <cellStyle name="snizeni" xfId="19"/>
    <cellStyle name="Total" xfId="20"/>
    <cellStyle name="výprodej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8"/>
  <dimension ref="A1:GE143"/>
  <sheetViews>
    <sheetView tabSelected="1" topLeftCell="A25" zoomScale="75" zoomScaleNormal="75" workbookViewId="0">
      <selection activeCell="G9" sqref="G9"/>
    </sheetView>
  </sheetViews>
  <sheetFormatPr defaultRowHeight="15"/>
  <cols>
    <col min="1" max="1" width="23.77734375" style="3" customWidth="1"/>
    <col min="2" max="2" width="36.88671875" style="3" customWidth="1"/>
    <col min="3" max="3" width="29.77734375" style="3" customWidth="1"/>
    <col min="4" max="4" width="8" style="3" customWidth="1"/>
    <col min="5" max="5" width="10.5546875" style="4" customWidth="1"/>
    <col min="6" max="6" width="11.21875" style="3" customWidth="1"/>
    <col min="7" max="7" width="9.5546875" style="3" customWidth="1"/>
    <col min="8" max="16384" width="8.88671875" style="3"/>
  </cols>
  <sheetData>
    <row r="1" spans="1:7" s="1" customFormat="1" ht="12.75" customHeight="1">
      <c r="A1" s="9"/>
      <c r="B1" s="10"/>
      <c r="C1" s="10"/>
      <c r="D1" s="10"/>
      <c r="E1" s="11"/>
      <c r="F1" s="20"/>
      <c r="G1" s="12"/>
    </row>
    <row r="2" spans="1:7" s="1" customFormat="1" ht="19.5" customHeight="1">
      <c r="A2" s="17"/>
      <c r="B2" s="12"/>
      <c r="C2" s="12"/>
      <c r="D2" s="12"/>
      <c r="E2" s="5"/>
      <c r="F2" s="12"/>
      <c r="G2" s="12"/>
    </row>
    <row r="3" spans="1:7" s="1" customFormat="1" ht="15" customHeight="1">
      <c r="A3" s="17"/>
      <c r="B3" s="12"/>
      <c r="C3" s="12"/>
      <c r="D3" s="12"/>
      <c r="E3" s="5"/>
      <c r="F3" s="12"/>
      <c r="G3" s="12"/>
    </row>
    <row r="4" spans="1:7" s="1" customFormat="1" ht="18" customHeight="1">
      <c r="A4" s="17"/>
      <c r="B4" s="12"/>
      <c r="C4" s="139"/>
      <c r="D4" s="139"/>
      <c r="E4" s="139"/>
      <c r="F4" s="139"/>
      <c r="G4" s="19"/>
    </row>
    <row r="5" spans="1:7" s="1" customFormat="1" ht="18" customHeight="1">
      <c r="A5" s="17"/>
      <c r="B5" s="12"/>
      <c r="C5" s="19"/>
      <c r="D5" s="19"/>
      <c r="E5" s="19"/>
      <c r="F5" s="19"/>
      <c r="G5" s="19"/>
    </row>
    <row r="6" spans="1:7" s="1" customFormat="1" ht="18" customHeight="1">
      <c r="A6" s="17"/>
      <c r="B6" s="12"/>
      <c r="C6" s="139"/>
      <c r="D6" s="139"/>
      <c r="E6" s="139"/>
      <c r="F6" s="139"/>
      <c r="G6" s="19"/>
    </row>
    <row r="7" spans="1:7" s="1" customFormat="1" ht="18" customHeight="1">
      <c r="A7" s="17"/>
      <c r="B7" s="12"/>
      <c r="C7" s="139"/>
      <c r="D7" s="139"/>
      <c r="E7" s="139"/>
      <c r="F7" s="139"/>
      <c r="G7" s="19"/>
    </row>
    <row r="8" spans="1:7" s="1" customFormat="1" ht="18" customHeight="1">
      <c r="A8" s="17"/>
      <c r="B8" s="12"/>
      <c r="C8" s="139"/>
      <c r="D8" s="139"/>
      <c r="E8" s="139"/>
      <c r="F8" s="139"/>
      <c r="G8" s="19"/>
    </row>
    <row r="9" spans="1:7" s="2" customFormat="1" ht="20.25" customHeight="1" thickBot="1">
      <c r="A9" s="13" t="s">
        <v>14</v>
      </c>
      <c r="B9" s="14"/>
      <c r="C9" s="14"/>
      <c r="D9" s="14"/>
      <c r="E9" s="15"/>
      <c r="F9" s="14"/>
      <c r="G9" s="12"/>
    </row>
    <row r="10" spans="1:7" s="8" customFormat="1" ht="24" thickBot="1">
      <c r="A10" s="136" t="s">
        <v>47</v>
      </c>
      <c r="B10" s="137"/>
      <c r="C10" s="137"/>
      <c r="D10" s="137"/>
      <c r="E10" s="137"/>
      <c r="F10" s="138"/>
    </row>
    <row r="11" spans="1:7" s="40" customFormat="1">
      <c r="A11" s="35" t="s">
        <v>15</v>
      </c>
      <c r="B11" s="36"/>
      <c r="C11" s="37"/>
      <c r="D11" s="38"/>
      <c r="E11" s="37"/>
      <c r="F11" s="39"/>
    </row>
    <row r="12" spans="1:7" s="40" customFormat="1">
      <c r="A12" s="35" t="s">
        <v>18</v>
      </c>
      <c r="B12" s="36"/>
      <c r="C12" s="37"/>
      <c r="D12" s="38"/>
      <c r="E12" s="37"/>
      <c r="F12" s="39"/>
    </row>
    <row r="13" spans="1:7" s="40" customFormat="1">
      <c r="A13" s="35" t="s">
        <v>13</v>
      </c>
      <c r="B13" s="36"/>
      <c r="C13" s="37"/>
      <c r="D13" s="38"/>
      <c r="E13" s="37"/>
      <c r="F13" s="39"/>
    </row>
    <row r="14" spans="1:7" s="40" customFormat="1">
      <c r="A14" s="35" t="s">
        <v>16</v>
      </c>
      <c r="B14" s="41"/>
      <c r="C14" s="37"/>
      <c r="D14" s="38"/>
      <c r="E14" s="37"/>
      <c r="F14" s="39"/>
    </row>
    <row r="15" spans="1:7" s="40" customFormat="1">
      <c r="A15" s="35" t="s">
        <v>0</v>
      </c>
      <c r="B15" s="89"/>
      <c r="C15" s="37"/>
      <c r="D15" s="38"/>
      <c r="E15" s="37"/>
      <c r="F15" s="39"/>
    </row>
    <row r="16" spans="1:7" s="40" customFormat="1">
      <c r="A16" s="35" t="s">
        <v>20</v>
      </c>
      <c r="B16" s="42"/>
      <c r="C16" s="37"/>
      <c r="D16" s="38"/>
      <c r="E16" s="37"/>
      <c r="F16" s="39"/>
    </row>
    <row r="17" spans="1:187" s="40" customFormat="1" ht="15.75" thickBot="1">
      <c r="A17" s="43" t="s">
        <v>17</v>
      </c>
      <c r="B17" s="44" t="s">
        <v>46</v>
      </c>
      <c r="C17" s="45"/>
      <c r="D17" s="46"/>
      <c r="E17" s="45"/>
      <c r="F17" s="47"/>
    </row>
    <row r="18" spans="1:187" s="40" customFormat="1" ht="12.75" customHeight="1" thickBot="1">
      <c r="A18" s="48"/>
      <c r="B18" s="48"/>
      <c r="D18" s="49"/>
    </row>
    <row r="19" spans="1:187" s="40" customFormat="1" ht="21" customHeight="1" thickBot="1">
      <c r="A19" s="50" t="s">
        <v>28</v>
      </c>
      <c r="B19" s="62"/>
      <c r="C19" s="62"/>
      <c r="D19" s="63"/>
      <c r="E19" s="64"/>
      <c r="F19" s="65"/>
    </row>
    <row r="20" spans="1:187" s="73" customFormat="1" ht="13.5" thickBot="1">
      <c r="A20" s="66" t="s">
        <v>10</v>
      </c>
      <c r="B20" s="67" t="s">
        <v>11</v>
      </c>
      <c r="C20" s="68"/>
      <c r="D20" s="69" t="s">
        <v>22</v>
      </c>
      <c r="E20" s="70" t="s">
        <v>23</v>
      </c>
      <c r="F20" s="71" t="s">
        <v>19</v>
      </c>
    </row>
    <row r="21" spans="1:187" s="128" customFormat="1" ht="112.5" customHeight="1">
      <c r="A21" s="125" t="s">
        <v>31</v>
      </c>
      <c r="B21" s="135" t="s">
        <v>37</v>
      </c>
      <c r="C21" s="135" t="s">
        <v>27</v>
      </c>
      <c r="D21" s="112">
        <v>6</v>
      </c>
      <c r="E21" s="113"/>
      <c r="F21" s="114">
        <f>D21*E21</f>
        <v>0</v>
      </c>
      <c r="G21" s="126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  <c r="BZ21" s="127"/>
      <c r="CA21" s="127"/>
      <c r="CB21" s="127"/>
      <c r="CC21" s="127"/>
      <c r="CD21" s="127"/>
      <c r="CE21" s="127"/>
      <c r="CF21" s="127"/>
      <c r="CG21" s="127"/>
      <c r="CH21" s="127"/>
      <c r="CI21" s="127"/>
      <c r="CJ21" s="127"/>
      <c r="CK21" s="127"/>
      <c r="CL21" s="127"/>
      <c r="CM21" s="127"/>
      <c r="CN21" s="127"/>
      <c r="CO21" s="127"/>
      <c r="CP21" s="127"/>
      <c r="CQ21" s="127"/>
      <c r="CR21" s="127"/>
      <c r="CS21" s="127"/>
      <c r="CT21" s="127"/>
      <c r="CU21" s="127"/>
      <c r="CV21" s="127"/>
      <c r="CW21" s="127"/>
      <c r="CX21" s="127"/>
      <c r="CY21" s="127"/>
      <c r="CZ21" s="127"/>
      <c r="DA21" s="127"/>
      <c r="DB21" s="127"/>
      <c r="DC21" s="127"/>
      <c r="DD21" s="127"/>
      <c r="DE21" s="127"/>
      <c r="DF21" s="127"/>
      <c r="DG21" s="127"/>
      <c r="DH21" s="127"/>
      <c r="DI21" s="127"/>
      <c r="DJ21" s="127"/>
      <c r="DK21" s="127"/>
      <c r="DL21" s="127"/>
      <c r="DM21" s="127"/>
      <c r="DN21" s="127"/>
      <c r="DO21" s="127"/>
      <c r="DP21" s="127"/>
      <c r="DQ21" s="127"/>
      <c r="DR21" s="127"/>
      <c r="DS21" s="127"/>
      <c r="DT21" s="127"/>
      <c r="DU21" s="127"/>
      <c r="DV21" s="127"/>
      <c r="DW21" s="127"/>
      <c r="DX21" s="127"/>
      <c r="DY21" s="127"/>
      <c r="DZ21" s="127"/>
      <c r="EA21" s="127"/>
      <c r="EB21" s="127"/>
      <c r="EC21" s="127"/>
      <c r="ED21" s="127"/>
      <c r="EE21" s="127"/>
      <c r="EF21" s="127"/>
      <c r="EG21" s="127"/>
      <c r="EH21" s="127"/>
      <c r="EI21" s="127"/>
      <c r="EJ21" s="127"/>
      <c r="EK21" s="127"/>
      <c r="EL21" s="127"/>
      <c r="EM21" s="127"/>
      <c r="EN21" s="127"/>
      <c r="EO21" s="127"/>
      <c r="EP21" s="127"/>
      <c r="EQ21" s="127"/>
      <c r="ER21" s="127"/>
      <c r="ES21" s="127"/>
      <c r="ET21" s="127"/>
      <c r="EU21" s="127"/>
      <c r="EV21" s="127"/>
      <c r="EW21" s="127"/>
      <c r="EX21" s="127"/>
      <c r="EY21" s="127"/>
      <c r="EZ21" s="127"/>
      <c r="FA21" s="127"/>
      <c r="FB21" s="127"/>
      <c r="FC21" s="127"/>
      <c r="FD21" s="127"/>
      <c r="FE21" s="127"/>
      <c r="FF21" s="127"/>
      <c r="FG21" s="127"/>
      <c r="FH21" s="127"/>
      <c r="FI21" s="127"/>
      <c r="FJ21" s="127"/>
      <c r="FK21" s="127"/>
      <c r="FL21" s="127"/>
      <c r="FM21" s="127"/>
      <c r="FN21" s="127"/>
      <c r="FO21" s="127"/>
      <c r="FP21" s="127"/>
      <c r="FQ21" s="127"/>
      <c r="FR21" s="127"/>
      <c r="FS21" s="127"/>
      <c r="FT21" s="127"/>
      <c r="FU21" s="127"/>
      <c r="FV21" s="127"/>
      <c r="FW21" s="127"/>
      <c r="FX21" s="127"/>
      <c r="FY21" s="127"/>
      <c r="FZ21" s="127"/>
      <c r="GA21" s="127"/>
      <c r="GB21" s="127"/>
      <c r="GC21" s="127"/>
      <c r="GD21" s="127"/>
      <c r="GE21" s="127"/>
    </row>
    <row r="22" spans="1:187" s="128" customFormat="1" ht="119.25" customHeight="1">
      <c r="A22" s="125" t="s">
        <v>32</v>
      </c>
      <c r="B22" s="131" t="s">
        <v>38</v>
      </c>
      <c r="C22" s="131" t="s">
        <v>27</v>
      </c>
      <c r="D22" s="112">
        <v>1</v>
      </c>
      <c r="E22" s="113"/>
      <c r="F22" s="114">
        <f>D22*E22</f>
        <v>0</v>
      </c>
      <c r="G22" s="126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  <c r="BI22" s="127"/>
      <c r="BJ22" s="127"/>
      <c r="BK22" s="127"/>
      <c r="BL22" s="127"/>
      <c r="BM22" s="127"/>
      <c r="BN22" s="127"/>
      <c r="BO22" s="127"/>
      <c r="BP22" s="127"/>
      <c r="BQ22" s="127"/>
      <c r="BR22" s="127"/>
      <c r="BS22" s="127"/>
      <c r="BT22" s="127"/>
      <c r="BU22" s="127"/>
      <c r="BV22" s="127"/>
      <c r="BW22" s="127"/>
      <c r="BX22" s="127"/>
      <c r="BY22" s="127"/>
      <c r="BZ22" s="127"/>
      <c r="CA22" s="127"/>
      <c r="CB22" s="127"/>
      <c r="CC22" s="127"/>
      <c r="CD22" s="127"/>
      <c r="CE22" s="127"/>
      <c r="CF22" s="127"/>
      <c r="CG22" s="127"/>
      <c r="CH22" s="127"/>
      <c r="CI22" s="127"/>
      <c r="CJ22" s="127"/>
      <c r="CK22" s="127"/>
      <c r="CL22" s="127"/>
      <c r="CM22" s="127"/>
      <c r="CN22" s="127"/>
      <c r="CO22" s="127"/>
      <c r="CP22" s="127"/>
      <c r="CQ22" s="127"/>
      <c r="CR22" s="127"/>
      <c r="CS22" s="127"/>
      <c r="CT22" s="127"/>
      <c r="CU22" s="127"/>
      <c r="CV22" s="127"/>
      <c r="CW22" s="127"/>
      <c r="CX22" s="127"/>
      <c r="CY22" s="127"/>
      <c r="CZ22" s="127"/>
      <c r="DA22" s="127"/>
      <c r="DB22" s="127"/>
      <c r="DC22" s="127"/>
      <c r="DD22" s="127"/>
      <c r="DE22" s="127"/>
      <c r="DF22" s="127"/>
      <c r="DG22" s="127"/>
      <c r="DH22" s="127"/>
      <c r="DI22" s="127"/>
      <c r="DJ22" s="127"/>
      <c r="DK22" s="127"/>
      <c r="DL22" s="127"/>
      <c r="DM22" s="127"/>
      <c r="DN22" s="127"/>
      <c r="DO22" s="127"/>
      <c r="DP22" s="127"/>
      <c r="DQ22" s="127"/>
      <c r="DR22" s="127"/>
      <c r="DS22" s="127"/>
      <c r="DT22" s="127"/>
      <c r="DU22" s="127"/>
      <c r="DV22" s="127"/>
      <c r="DW22" s="127"/>
      <c r="DX22" s="127"/>
      <c r="DY22" s="127"/>
      <c r="DZ22" s="127"/>
      <c r="EA22" s="127"/>
      <c r="EB22" s="127"/>
      <c r="EC22" s="127"/>
      <c r="ED22" s="127"/>
      <c r="EE22" s="127"/>
      <c r="EF22" s="127"/>
      <c r="EG22" s="127"/>
      <c r="EH22" s="127"/>
      <c r="EI22" s="127"/>
      <c r="EJ22" s="127"/>
      <c r="EK22" s="127"/>
      <c r="EL22" s="127"/>
      <c r="EM22" s="127"/>
      <c r="EN22" s="127"/>
      <c r="EO22" s="127"/>
      <c r="EP22" s="127"/>
      <c r="EQ22" s="127"/>
      <c r="ER22" s="127"/>
      <c r="ES22" s="127"/>
      <c r="ET22" s="127"/>
      <c r="EU22" s="127"/>
      <c r="EV22" s="127"/>
      <c r="EW22" s="127"/>
      <c r="EX22" s="127"/>
      <c r="EY22" s="127"/>
      <c r="EZ22" s="127"/>
      <c r="FA22" s="127"/>
      <c r="FB22" s="127"/>
      <c r="FC22" s="127"/>
      <c r="FD22" s="127"/>
      <c r="FE22" s="127"/>
      <c r="FF22" s="127"/>
      <c r="FG22" s="127"/>
      <c r="FH22" s="127"/>
      <c r="FI22" s="127"/>
      <c r="FJ22" s="127"/>
      <c r="FK22" s="127"/>
      <c r="FL22" s="127"/>
      <c r="FM22" s="127"/>
      <c r="FN22" s="127"/>
      <c r="FO22" s="127"/>
      <c r="FP22" s="127"/>
      <c r="FQ22" s="127"/>
      <c r="FR22" s="127"/>
      <c r="FS22" s="127"/>
      <c r="FT22" s="127"/>
      <c r="FU22" s="127"/>
      <c r="FV22" s="127"/>
      <c r="FW22" s="127"/>
      <c r="FX22" s="127"/>
      <c r="FY22" s="127"/>
      <c r="FZ22" s="127"/>
      <c r="GA22" s="127"/>
      <c r="GB22" s="127"/>
      <c r="GC22" s="127"/>
      <c r="GD22" s="127"/>
      <c r="GE22" s="127"/>
    </row>
    <row r="23" spans="1:187" s="128" customFormat="1" ht="110.25" customHeight="1">
      <c r="A23" s="125" t="s">
        <v>33</v>
      </c>
      <c r="B23" s="131" t="s">
        <v>39</v>
      </c>
      <c r="C23" s="131" t="s">
        <v>27</v>
      </c>
      <c r="D23" s="112">
        <v>1</v>
      </c>
      <c r="E23" s="113"/>
      <c r="F23" s="114">
        <f t="shared" ref="F23:F28" si="0">D23*E23</f>
        <v>0</v>
      </c>
      <c r="G23" s="126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</row>
    <row r="24" spans="1:187" s="128" customFormat="1" ht="15.75" hidden="1">
      <c r="A24" s="125" t="s">
        <v>34</v>
      </c>
      <c r="B24" s="131" t="s">
        <v>29</v>
      </c>
      <c r="C24" s="131" t="s">
        <v>27</v>
      </c>
      <c r="D24" s="112">
        <v>0</v>
      </c>
      <c r="E24" s="113">
        <v>3800</v>
      </c>
      <c r="F24" s="114">
        <f>D24*E24</f>
        <v>0</v>
      </c>
      <c r="G24" s="126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7"/>
      <c r="BC24" s="127"/>
      <c r="BD24" s="127"/>
      <c r="BE24" s="127"/>
      <c r="BF24" s="127"/>
      <c r="BG24" s="127"/>
      <c r="BH24" s="127"/>
      <c r="BI24" s="127"/>
      <c r="BJ24" s="127"/>
      <c r="BK24" s="127"/>
      <c r="BL24" s="127"/>
      <c r="BM24" s="127"/>
      <c r="BN24" s="127"/>
      <c r="BO24" s="127"/>
      <c r="BP24" s="127"/>
      <c r="BQ24" s="127"/>
      <c r="BR24" s="127"/>
      <c r="BS24" s="127"/>
      <c r="BT24" s="127"/>
      <c r="BU24" s="127"/>
      <c r="BV24" s="127"/>
      <c r="BW24" s="127"/>
      <c r="BX24" s="127"/>
      <c r="BY24" s="127"/>
      <c r="BZ24" s="127"/>
      <c r="CA24" s="127"/>
      <c r="CB24" s="127"/>
      <c r="CC24" s="127"/>
      <c r="CD24" s="127"/>
      <c r="CE24" s="127"/>
      <c r="CF24" s="127"/>
      <c r="CG24" s="127"/>
      <c r="CH24" s="127"/>
      <c r="CI24" s="127"/>
      <c r="CJ24" s="127"/>
      <c r="CK24" s="127"/>
      <c r="CL24" s="127"/>
      <c r="CM24" s="127"/>
      <c r="CN24" s="127"/>
      <c r="CO24" s="127"/>
      <c r="CP24" s="127"/>
      <c r="CQ24" s="127"/>
      <c r="CR24" s="127"/>
      <c r="CS24" s="127"/>
      <c r="CT24" s="127"/>
      <c r="CU24" s="127"/>
      <c r="CV24" s="127"/>
      <c r="CW24" s="127"/>
      <c r="CX24" s="127"/>
      <c r="CY24" s="127"/>
      <c r="CZ24" s="127"/>
      <c r="DA24" s="127"/>
      <c r="DB24" s="127"/>
      <c r="DC24" s="127"/>
      <c r="DD24" s="127"/>
      <c r="DE24" s="127"/>
      <c r="DF24" s="127"/>
      <c r="DG24" s="127"/>
      <c r="DH24" s="127"/>
      <c r="DI24" s="127"/>
      <c r="DJ24" s="127"/>
      <c r="DK24" s="127"/>
      <c r="DL24" s="127"/>
      <c r="DM24" s="127"/>
      <c r="DN24" s="127"/>
      <c r="DO24" s="127"/>
      <c r="DP24" s="127"/>
      <c r="DQ24" s="127"/>
      <c r="DR24" s="127"/>
      <c r="DS24" s="127"/>
      <c r="DT24" s="127"/>
      <c r="DU24" s="127"/>
      <c r="DV24" s="127"/>
      <c r="DW24" s="127"/>
      <c r="DX24" s="127"/>
      <c r="DY24" s="127"/>
      <c r="DZ24" s="127"/>
      <c r="EA24" s="127"/>
      <c r="EB24" s="127"/>
      <c r="EC24" s="127"/>
      <c r="ED24" s="127"/>
      <c r="EE24" s="127"/>
      <c r="EF24" s="127"/>
      <c r="EG24" s="127"/>
      <c r="EH24" s="127"/>
      <c r="EI24" s="127"/>
      <c r="EJ24" s="127"/>
      <c r="EK24" s="127"/>
      <c r="EL24" s="127"/>
      <c r="EM24" s="127"/>
      <c r="EN24" s="127"/>
      <c r="EO24" s="127"/>
      <c r="EP24" s="127"/>
      <c r="EQ24" s="127"/>
      <c r="ER24" s="127"/>
      <c r="ES24" s="127"/>
      <c r="ET24" s="127"/>
      <c r="EU24" s="127"/>
      <c r="EV24" s="127"/>
      <c r="EW24" s="127"/>
      <c r="EX24" s="127"/>
      <c r="EY24" s="127"/>
      <c r="EZ24" s="127"/>
      <c r="FA24" s="127"/>
      <c r="FB24" s="127"/>
      <c r="FC24" s="127"/>
      <c r="FD24" s="127"/>
      <c r="FE24" s="127"/>
      <c r="FF24" s="127"/>
      <c r="FG24" s="127"/>
      <c r="FH24" s="127"/>
      <c r="FI24" s="127"/>
      <c r="FJ24" s="127"/>
      <c r="FK24" s="127"/>
      <c r="FL24" s="127"/>
      <c r="FM24" s="127"/>
      <c r="FN24" s="127"/>
      <c r="FO24" s="127"/>
      <c r="FP24" s="127"/>
      <c r="FQ24" s="127"/>
      <c r="FR24" s="127"/>
      <c r="FS24" s="127"/>
      <c r="FT24" s="127"/>
      <c r="FU24" s="127"/>
      <c r="FV24" s="127"/>
      <c r="FW24" s="127"/>
      <c r="FX24" s="127"/>
      <c r="FY24" s="127"/>
      <c r="FZ24" s="127"/>
      <c r="GA24" s="127"/>
      <c r="GB24" s="127"/>
      <c r="GC24" s="127"/>
      <c r="GD24" s="127"/>
      <c r="GE24" s="127"/>
    </row>
    <row r="25" spans="1:187" s="128" customFormat="1" ht="15.75">
      <c r="A25" s="118" t="s">
        <v>34</v>
      </c>
      <c r="B25" s="119" t="s">
        <v>40</v>
      </c>
      <c r="C25" s="120"/>
      <c r="D25" s="112">
        <v>1</v>
      </c>
      <c r="E25" s="121"/>
      <c r="F25" s="114">
        <f t="shared" si="0"/>
        <v>0</v>
      </c>
      <c r="G25" s="126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7"/>
      <c r="AZ25" s="127"/>
      <c r="BA25" s="127"/>
      <c r="BB25" s="127"/>
      <c r="BC25" s="127"/>
      <c r="BD25" s="127"/>
      <c r="BE25" s="127"/>
      <c r="BF25" s="127"/>
      <c r="BG25" s="127"/>
      <c r="BH25" s="127"/>
      <c r="BI25" s="127"/>
      <c r="BJ25" s="127"/>
      <c r="BK25" s="127"/>
      <c r="BL25" s="127"/>
      <c r="BM25" s="127"/>
      <c r="BN25" s="127"/>
      <c r="BO25" s="127"/>
      <c r="BP25" s="127"/>
      <c r="BQ25" s="127"/>
      <c r="BR25" s="127"/>
      <c r="BS25" s="127"/>
      <c r="BT25" s="127"/>
      <c r="BU25" s="127"/>
      <c r="BV25" s="127"/>
      <c r="BW25" s="127"/>
      <c r="BX25" s="127"/>
      <c r="BY25" s="127"/>
      <c r="BZ25" s="127"/>
      <c r="CA25" s="127"/>
      <c r="CB25" s="127"/>
      <c r="CC25" s="127"/>
      <c r="CD25" s="127"/>
      <c r="CE25" s="127"/>
      <c r="CF25" s="127"/>
      <c r="CG25" s="127"/>
      <c r="CH25" s="127"/>
      <c r="CI25" s="127"/>
      <c r="CJ25" s="127"/>
      <c r="CK25" s="127"/>
      <c r="CL25" s="127"/>
      <c r="CM25" s="127"/>
      <c r="CN25" s="127"/>
      <c r="CO25" s="127"/>
      <c r="CP25" s="127"/>
      <c r="CQ25" s="127"/>
      <c r="CR25" s="127"/>
      <c r="CS25" s="127"/>
      <c r="CT25" s="127"/>
      <c r="CU25" s="127"/>
      <c r="CV25" s="127"/>
      <c r="CW25" s="127"/>
      <c r="CX25" s="127"/>
      <c r="CY25" s="127"/>
      <c r="CZ25" s="127"/>
      <c r="DA25" s="127"/>
      <c r="DB25" s="127"/>
      <c r="DC25" s="127"/>
      <c r="DD25" s="127"/>
      <c r="DE25" s="127"/>
      <c r="DF25" s="127"/>
      <c r="DG25" s="127"/>
      <c r="DH25" s="127"/>
      <c r="DI25" s="127"/>
      <c r="DJ25" s="127"/>
      <c r="DK25" s="127"/>
      <c r="DL25" s="127"/>
      <c r="DM25" s="127"/>
      <c r="DN25" s="127"/>
      <c r="DO25" s="127"/>
      <c r="DP25" s="127"/>
      <c r="DQ25" s="127"/>
      <c r="DR25" s="127"/>
      <c r="DS25" s="127"/>
      <c r="DT25" s="127"/>
      <c r="DU25" s="127"/>
      <c r="DV25" s="127"/>
      <c r="DW25" s="127"/>
      <c r="DX25" s="127"/>
      <c r="DY25" s="127"/>
      <c r="DZ25" s="127"/>
      <c r="EA25" s="127"/>
      <c r="EB25" s="127"/>
      <c r="EC25" s="127"/>
      <c r="ED25" s="127"/>
      <c r="EE25" s="127"/>
      <c r="EF25" s="127"/>
      <c r="EG25" s="127"/>
      <c r="EH25" s="127"/>
      <c r="EI25" s="127"/>
      <c r="EJ25" s="127"/>
      <c r="EK25" s="127"/>
      <c r="EL25" s="127"/>
      <c r="EM25" s="127"/>
      <c r="EN25" s="127"/>
      <c r="EO25" s="127"/>
      <c r="EP25" s="127"/>
      <c r="EQ25" s="127"/>
      <c r="ER25" s="127"/>
      <c r="ES25" s="127"/>
      <c r="ET25" s="127"/>
      <c r="EU25" s="127"/>
      <c r="EV25" s="127"/>
      <c r="EW25" s="127"/>
      <c r="EX25" s="127"/>
      <c r="EY25" s="127"/>
      <c r="EZ25" s="127"/>
      <c r="FA25" s="127"/>
      <c r="FB25" s="127"/>
      <c r="FC25" s="127"/>
      <c r="FD25" s="127"/>
      <c r="FE25" s="127"/>
      <c r="FF25" s="127"/>
      <c r="FG25" s="127"/>
      <c r="FH25" s="127"/>
      <c r="FI25" s="127"/>
      <c r="FJ25" s="127"/>
      <c r="FK25" s="127"/>
      <c r="FL25" s="127"/>
      <c r="FM25" s="127"/>
      <c r="FN25" s="127"/>
      <c r="FO25" s="127"/>
      <c r="FP25" s="127"/>
      <c r="FQ25" s="127"/>
      <c r="FR25" s="127"/>
      <c r="FS25" s="127"/>
      <c r="FT25" s="127"/>
      <c r="FU25" s="127"/>
      <c r="FV25" s="127"/>
      <c r="FW25" s="127"/>
      <c r="FX25" s="127"/>
      <c r="FY25" s="127"/>
      <c r="FZ25" s="127"/>
      <c r="GA25" s="127"/>
      <c r="GB25" s="127"/>
      <c r="GC25" s="127"/>
      <c r="GD25" s="127"/>
      <c r="GE25" s="127"/>
    </row>
    <row r="26" spans="1:187" s="128" customFormat="1" ht="15.75">
      <c r="A26" s="33" t="s">
        <v>36</v>
      </c>
      <c r="B26" s="119" t="s">
        <v>44</v>
      </c>
      <c r="C26" s="90"/>
      <c r="D26" s="51">
        <v>1</v>
      </c>
      <c r="E26" s="121"/>
      <c r="F26" s="122">
        <f>D26*E26</f>
        <v>0</v>
      </c>
      <c r="G26" s="126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  <c r="BA26" s="127"/>
      <c r="BB26" s="127"/>
      <c r="BC26" s="127"/>
      <c r="BD26" s="127"/>
      <c r="BE26" s="127"/>
      <c r="BF26" s="127"/>
      <c r="BG26" s="127"/>
      <c r="BH26" s="127"/>
      <c r="BI26" s="127"/>
      <c r="BJ26" s="127"/>
      <c r="BK26" s="127"/>
      <c r="BL26" s="127"/>
      <c r="BM26" s="127"/>
      <c r="BN26" s="127"/>
      <c r="BO26" s="127"/>
      <c r="BP26" s="127"/>
      <c r="BQ26" s="127"/>
      <c r="BR26" s="127"/>
      <c r="BS26" s="127"/>
      <c r="BT26" s="127"/>
      <c r="BU26" s="127"/>
      <c r="BV26" s="127"/>
      <c r="BW26" s="127"/>
      <c r="BX26" s="127"/>
      <c r="BY26" s="127"/>
      <c r="BZ26" s="127"/>
      <c r="CA26" s="127"/>
      <c r="CB26" s="127"/>
      <c r="CC26" s="127"/>
      <c r="CD26" s="127"/>
      <c r="CE26" s="127"/>
      <c r="CF26" s="127"/>
      <c r="CG26" s="127"/>
      <c r="CH26" s="127"/>
      <c r="CI26" s="127"/>
      <c r="CJ26" s="127"/>
      <c r="CK26" s="127"/>
      <c r="CL26" s="127"/>
      <c r="CM26" s="127"/>
      <c r="CN26" s="127"/>
      <c r="CO26" s="127"/>
      <c r="CP26" s="127"/>
      <c r="CQ26" s="127"/>
      <c r="CR26" s="127"/>
      <c r="CS26" s="127"/>
      <c r="CT26" s="127"/>
      <c r="CU26" s="127"/>
      <c r="CV26" s="127"/>
      <c r="CW26" s="127"/>
      <c r="CX26" s="127"/>
      <c r="CY26" s="127"/>
      <c r="CZ26" s="127"/>
      <c r="DA26" s="127"/>
      <c r="DB26" s="127"/>
      <c r="DC26" s="127"/>
      <c r="DD26" s="127"/>
      <c r="DE26" s="127"/>
      <c r="DF26" s="127"/>
      <c r="DG26" s="127"/>
      <c r="DH26" s="127"/>
      <c r="DI26" s="127"/>
      <c r="DJ26" s="127"/>
      <c r="DK26" s="127"/>
      <c r="DL26" s="127"/>
      <c r="DM26" s="127"/>
      <c r="DN26" s="127"/>
      <c r="DO26" s="127"/>
      <c r="DP26" s="127"/>
      <c r="DQ26" s="127"/>
      <c r="DR26" s="127"/>
      <c r="DS26" s="127"/>
      <c r="DT26" s="127"/>
      <c r="DU26" s="127"/>
      <c r="DV26" s="127"/>
      <c r="DW26" s="127"/>
      <c r="DX26" s="127"/>
      <c r="DY26" s="127"/>
      <c r="DZ26" s="127"/>
      <c r="EA26" s="127"/>
      <c r="EB26" s="127"/>
      <c r="EC26" s="127"/>
      <c r="ED26" s="127"/>
      <c r="EE26" s="127"/>
      <c r="EF26" s="127"/>
      <c r="EG26" s="127"/>
      <c r="EH26" s="127"/>
      <c r="EI26" s="127"/>
      <c r="EJ26" s="127"/>
      <c r="EK26" s="127"/>
      <c r="EL26" s="127"/>
      <c r="EM26" s="127"/>
      <c r="EN26" s="127"/>
      <c r="EO26" s="127"/>
      <c r="EP26" s="127"/>
      <c r="EQ26" s="127"/>
      <c r="ER26" s="127"/>
      <c r="ES26" s="127"/>
      <c r="ET26" s="127"/>
      <c r="EU26" s="127"/>
      <c r="EV26" s="127"/>
      <c r="EW26" s="127"/>
      <c r="EX26" s="127"/>
      <c r="EY26" s="127"/>
      <c r="EZ26" s="127"/>
      <c r="FA26" s="127"/>
      <c r="FB26" s="127"/>
      <c r="FC26" s="127"/>
      <c r="FD26" s="127"/>
      <c r="FE26" s="127"/>
      <c r="FF26" s="127"/>
      <c r="FG26" s="127"/>
      <c r="FH26" s="127"/>
      <c r="FI26" s="127"/>
      <c r="FJ26" s="127"/>
      <c r="FK26" s="127"/>
      <c r="FL26" s="127"/>
      <c r="FM26" s="127"/>
      <c r="FN26" s="127"/>
      <c r="FO26" s="127"/>
      <c r="FP26" s="127"/>
      <c r="FQ26" s="127"/>
      <c r="FR26" s="127"/>
      <c r="FS26" s="127"/>
      <c r="FT26" s="127"/>
      <c r="FU26" s="127"/>
      <c r="FV26" s="127"/>
      <c r="FW26" s="127"/>
      <c r="FX26" s="127"/>
      <c r="FY26" s="127"/>
      <c r="FZ26" s="127"/>
      <c r="GA26" s="127"/>
      <c r="GB26" s="127"/>
      <c r="GC26" s="127"/>
      <c r="GD26" s="127"/>
      <c r="GE26" s="127"/>
    </row>
    <row r="27" spans="1:187" s="128" customFormat="1" ht="17.25" customHeight="1">
      <c r="A27" s="33" t="s">
        <v>35</v>
      </c>
      <c r="B27" s="133" t="s">
        <v>45</v>
      </c>
      <c r="C27" s="134"/>
      <c r="D27" s="51">
        <v>1</v>
      </c>
      <c r="E27" s="121"/>
      <c r="F27" s="122">
        <f t="shared" si="0"/>
        <v>0</v>
      </c>
      <c r="G27" s="126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  <c r="BI27" s="127"/>
      <c r="BJ27" s="127"/>
      <c r="BK27" s="127"/>
      <c r="BL27" s="127"/>
      <c r="BM27" s="127"/>
      <c r="BN27" s="127"/>
      <c r="BO27" s="127"/>
      <c r="BP27" s="127"/>
      <c r="BQ27" s="127"/>
      <c r="BR27" s="127"/>
      <c r="BS27" s="127"/>
      <c r="BT27" s="127"/>
      <c r="BU27" s="127"/>
      <c r="BV27" s="127"/>
      <c r="BW27" s="127"/>
      <c r="BX27" s="127"/>
      <c r="BY27" s="127"/>
      <c r="BZ27" s="127"/>
      <c r="CA27" s="127"/>
      <c r="CB27" s="127"/>
      <c r="CC27" s="127"/>
      <c r="CD27" s="127"/>
      <c r="CE27" s="127"/>
      <c r="CF27" s="127"/>
      <c r="CG27" s="127"/>
      <c r="CH27" s="127"/>
      <c r="CI27" s="127"/>
      <c r="CJ27" s="127"/>
      <c r="CK27" s="127"/>
      <c r="CL27" s="127"/>
      <c r="CM27" s="127"/>
      <c r="CN27" s="127"/>
      <c r="CO27" s="127"/>
      <c r="CP27" s="127"/>
      <c r="CQ27" s="127"/>
      <c r="CR27" s="127"/>
      <c r="CS27" s="127"/>
      <c r="CT27" s="127"/>
      <c r="CU27" s="127"/>
      <c r="CV27" s="127"/>
      <c r="CW27" s="127"/>
      <c r="CX27" s="127"/>
      <c r="CY27" s="127"/>
      <c r="CZ27" s="127"/>
      <c r="DA27" s="127"/>
      <c r="DB27" s="127"/>
      <c r="DC27" s="127"/>
      <c r="DD27" s="127"/>
      <c r="DE27" s="127"/>
      <c r="DF27" s="127"/>
      <c r="DG27" s="127"/>
      <c r="DH27" s="127"/>
      <c r="DI27" s="127"/>
      <c r="DJ27" s="127"/>
      <c r="DK27" s="127"/>
      <c r="DL27" s="127"/>
      <c r="DM27" s="127"/>
      <c r="DN27" s="127"/>
      <c r="DO27" s="127"/>
      <c r="DP27" s="127"/>
      <c r="DQ27" s="127"/>
      <c r="DR27" s="127"/>
      <c r="DS27" s="127"/>
      <c r="DT27" s="127"/>
      <c r="DU27" s="127"/>
      <c r="DV27" s="127"/>
      <c r="DW27" s="127"/>
      <c r="DX27" s="127"/>
      <c r="DY27" s="127"/>
      <c r="DZ27" s="127"/>
      <c r="EA27" s="127"/>
      <c r="EB27" s="127"/>
      <c r="EC27" s="127"/>
      <c r="ED27" s="127"/>
      <c r="EE27" s="127"/>
      <c r="EF27" s="127"/>
      <c r="EG27" s="127"/>
      <c r="EH27" s="127"/>
      <c r="EI27" s="127"/>
      <c r="EJ27" s="127"/>
      <c r="EK27" s="127"/>
      <c r="EL27" s="127"/>
      <c r="EM27" s="127"/>
      <c r="EN27" s="127"/>
      <c r="EO27" s="127"/>
      <c r="EP27" s="127"/>
      <c r="EQ27" s="127"/>
      <c r="ER27" s="127"/>
      <c r="ES27" s="127"/>
      <c r="ET27" s="127"/>
      <c r="EU27" s="127"/>
      <c r="EV27" s="127"/>
      <c r="EW27" s="127"/>
      <c r="EX27" s="127"/>
      <c r="EY27" s="127"/>
      <c r="EZ27" s="127"/>
      <c r="FA27" s="127"/>
      <c r="FB27" s="127"/>
      <c r="FC27" s="127"/>
      <c r="FD27" s="127"/>
      <c r="FE27" s="127"/>
      <c r="FF27" s="127"/>
      <c r="FG27" s="127"/>
      <c r="FH27" s="127"/>
      <c r="FI27" s="127"/>
      <c r="FJ27" s="127"/>
      <c r="FK27" s="127"/>
      <c r="FL27" s="127"/>
      <c r="FM27" s="127"/>
      <c r="FN27" s="127"/>
      <c r="FO27" s="127"/>
      <c r="FP27" s="127"/>
      <c r="FQ27" s="127"/>
      <c r="FR27" s="127"/>
      <c r="FS27" s="127"/>
      <c r="FT27" s="127"/>
      <c r="FU27" s="127"/>
      <c r="FV27" s="127"/>
      <c r="FW27" s="127"/>
      <c r="FX27" s="127"/>
      <c r="FY27" s="127"/>
      <c r="FZ27" s="127"/>
      <c r="GA27" s="127"/>
      <c r="GB27" s="127"/>
      <c r="GC27" s="127"/>
      <c r="GD27" s="127"/>
      <c r="GE27" s="127"/>
    </row>
    <row r="28" spans="1:187" s="128" customFormat="1" ht="15.75">
      <c r="A28" s="115" t="s">
        <v>43</v>
      </c>
      <c r="B28" s="132" t="s">
        <v>30</v>
      </c>
      <c r="C28" s="132"/>
      <c r="D28" s="51">
        <v>300</v>
      </c>
      <c r="E28" s="121"/>
      <c r="F28" s="122">
        <f t="shared" si="0"/>
        <v>0</v>
      </c>
      <c r="G28" s="126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7"/>
      <c r="BH28" s="127"/>
      <c r="BI28" s="127"/>
      <c r="BJ28" s="127"/>
      <c r="BK28" s="127"/>
      <c r="BL28" s="127"/>
      <c r="BM28" s="127"/>
      <c r="BN28" s="127"/>
      <c r="BO28" s="127"/>
      <c r="BP28" s="127"/>
      <c r="BQ28" s="127"/>
      <c r="BR28" s="127"/>
      <c r="BS28" s="127"/>
      <c r="BT28" s="127"/>
      <c r="BU28" s="127"/>
      <c r="BV28" s="127"/>
      <c r="BW28" s="127"/>
      <c r="BX28" s="127"/>
      <c r="BY28" s="127"/>
      <c r="BZ28" s="127"/>
      <c r="CA28" s="127"/>
      <c r="CB28" s="127"/>
      <c r="CC28" s="127"/>
      <c r="CD28" s="127"/>
      <c r="CE28" s="127"/>
      <c r="CF28" s="127"/>
      <c r="CG28" s="127"/>
      <c r="CH28" s="127"/>
      <c r="CI28" s="127"/>
      <c r="CJ28" s="127"/>
      <c r="CK28" s="127"/>
      <c r="CL28" s="127"/>
      <c r="CM28" s="127"/>
      <c r="CN28" s="127"/>
      <c r="CO28" s="127"/>
      <c r="CP28" s="127"/>
      <c r="CQ28" s="127"/>
      <c r="CR28" s="127"/>
      <c r="CS28" s="127"/>
      <c r="CT28" s="127"/>
      <c r="CU28" s="127"/>
      <c r="CV28" s="127"/>
      <c r="CW28" s="127"/>
      <c r="CX28" s="127"/>
      <c r="CY28" s="127"/>
      <c r="CZ28" s="127"/>
      <c r="DA28" s="127"/>
      <c r="DB28" s="127"/>
      <c r="DC28" s="127"/>
      <c r="DD28" s="127"/>
      <c r="DE28" s="127"/>
      <c r="DF28" s="127"/>
      <c r="DG28" s="127"/>
      <c r="DH28" s="127"/>
      <c r="DI28" s="127"/>
      <c r="DJ28" s="127"/>
      <c r="DK28" s="127"/>
      <c r="DL28" s="127"/>
      <c r="DM28" s="127"/>
      <c r="DN28" s="127"/>
      <c r="DO28" s="127"/>
      <c r="DP28" s="127"/>
      <c r="DQ28" s="127"/>
      <c r="DR28" s="127"/>
      <c r="DS28" s="127"/>
      <c r="DT28" s="127"/>
      <c r="DU28" s="127"/>
      <c r="DV28" s="127"/>
      <c r="DW28" s="127"/>
      <c r="DX28" s="127"/>
      <c r="DY28" s="127"/>
      <c r="DZ28" s="127"/>
      <c r="EA28" s="127"/>
      <c r="EB28" s="127"/>
      <c r="EC28" s="127"/>
      <c r="ED28" s="127"/>
      <c r="EE28" s="127"/>
      <c r="EF28" s="127"/>
      <c r="EG28" s="127"/>
      <c r="EH28" s="127"/>
      <c r="EI28" s="127"/>
      <c r="EJ28" s="127"/>
      <c r="EK28" s="127"/>
      <c r="EL28" s="127"/>
      <c r="EM28" s="127"/>
      <c r="EN28" s="127"/>
      <c r="EO28" s="127"/>
      <c r="EP28" s="127"/>
      <c r="EQ28" s="127"/>
      <c r="ER28" s="127"/>
      <c r="ES28" s="127"/>
      <c r="ET28" s="127"/>
      <c r="EU28" s="127"/>
      <c r="EV28" s="127"/>
      <c r="EW28" s="127"/>
      <c r="EX28" s="127"/>
      <c r="EY28" s="127"/>
      <c r="EZ28" s="127"/>
      <c r="FA28" s="127"/>
      <c r="FB28" s="127"/>
      <c r="FC28" s="127"/>
      <c r="FD28" s="127"/>
      <c r="FE28" s="127"/>
      <c r="FF28" s="127"/>
      <c r="FG28" s="127"/>
      <c r="FH28" s="127"/>
      <c r="FI28" s="127"/>
      <c r="FJ28" s="127"/>
      <c r="FK28" s="127"/>
      <c r="FL28" s="127"/>
      <c r="FM28" s="127"/>
      <c r="FN28" s="127"/>
      <c r="FO28" s="127"/>
      <c r="FP28" s="127"/>
      <c r="FQ28" s="127"/>
      <c r="FR28" s="127"/>
      <c r="FS28" s="127"/>
      <c r="FT28" s="127"/>
      <c r="FU28" s="127"/>
      <c r="FV28" s="127"/>
      <c r="FW28" s="127"/>
      <c r="FX28" s="127"/>
      <c r="FY28" s="127"/>
      <c r="FZ28" s="127"/>
      <c r="GA28" s="127"/>
      <c r="GB28" s="127"/>
      <c r="GC28" s="127"/>
      <c r="GD28" s="127"/>
      <c r="GE28" s="127"/>
    </row>
    <row r="29" spans="1:187" s="73" customFormat="1" ht="12.75">
      <c r="A29" s="92"/>
      <c r="B29" s="92"/>
      <c r="C29" s="92"/>
      <c r="D29" s="93">
        <v>0</v>
      </c>
      <c r="E29" s="92"/>
      <c r="F29" s="94"/>
      <c r="G29" s="72"/>
    </row>
    <row r="30" spans="1:187" s="73" customFormat="1" ht="13.5" thickBot="1">
      <c r="A30" s="74"/>
      <c r="B30" s="74" t="s">
        <v>41</v>
      </c>
      <c r="C30" s="74"/>
      <c r="D30" s="95">
        <v>1</v>
      </c>
      <c r="E30" s="96"/>
      <c r="F30" s="96">
        <f>D30*E30</f>
        <v>0</v>
      </c>
      <c r="G30" s="72"/>
    </row>
    <row r="31" spans="1:187" s="73" customFormat="1" ht="15.75" customHeight="1">
      <c r="A31" s="75" t="s">
        <v>21</v>
      </c>
      <c r="B31" s="76"/>
      <c r="C31" s="77"/>
      <c r="D31" s="78"/>
      <c r="E31" s="76"/>
      <c r="F31" s="79">
        <f>SUM(F21:F30)</f>
        <v>0</v>
      </c>
    </row>
    <row r="32" spans="1:187" s="73" customFormat="1" ht="15.75" customHeight="1">
      <c r="A32" s="80" t="s">
        <v>1</v>
      </c>
      <c r="B32" s="81"/>
      <c r="C32" s="34"/>
      <c r="D32" s="38"/>
      <c r="E32" s="81"/>
      <c r="F32" s="52">
        <v>0</v>
      </c>
    </row>
    <row r="33" spans="1:6" s="73" customFormat="1" ht="14.25">
      <c r="A33" s="80" t="s">
        <v>12</v>
      </c>
      <c r="B33" s="81"/>
      <c r="C33" s="34"/>
      <c r="D33" s="38"/>
      <c r="E33" s="81"/>
      <c r="F33" s="52">
        <v>0</v>
      </c>
    </row>
    <row r="34" spans="1:6" s="73" customFormat="1" ht="15.75" customHeight="1">
      <c r="A34" s="80" t="s">
        <v>2</v>
      </c>
      <c r="B34" s="81"/>
      <c r="C34" s="34"/>
      <c r="D34" s="38"/>
      <c r="E34" s="82"/>
      <c r="F34" s="52">
        <v>0</v>
      </c>
    </row>
    <row r="35" spans="1:6" s="73" customFormat="1" ht="14.25">
      <c r="A35" s="80" t="s">
        <v>24</v>
      </c>
      <c r="B35" s="81"/>
      <c r="C35" s="34"/>
      <c r="D35" s="38"/>
      <c r="E35" s="81"/>
      <c r="F35" s="52">
        <v>0</v>
      </c>
    </row>
    <row r="36" spans="1:6" s="73" customFormat="1" ht="15.75" customHeight="1">
      <c r="A36" s="80" t="s">
        <v>4</v>
      </c>
      <c r="B36" s="81"/>
      <c r="C36" s="34"/>
      <c r="D36" s="38"/>
      <c r="E36" s="81"/>
      <c r="F36" s="52">
        <v>0</v>
      </c>
    </row>
    <row r="37" spans="1:6" s="73" customFormat="1" ht="15.75" customHeight="1" thickBot="1">
      <c r="A37" s="83" t="s">
        <v>5</v>
      </c>
      <c r="B37" s="84" t="s">
        <v>42</v>
      </c>
      <c r="C37" s="85"/>
      <c r="D37" s="53">
        <v>200</v>
      </c>
      <c r="E37" s="54"/>
      <c r="F37" s="86">
        <f>E37*D37</f>
        <v>0</v>
      </c>
    </row>
    <row r="38" spans="1:6" s="8" customFormat="1" ht="16.5" thickBot="1">
      <c r="A38" s="87" t="s">
        <v>6</v>
      </c>
      <c r="B38" s="21"/>
      <c r="C38" s="21"/>
      <c r="D38" s="22"/>
      <c r="E38" s="21"/>
      <c r="F38" s="55">
        <f>SUM(F31:F37)</f>
        <v>0</v>
      </c>
    </row>
    <row r="39" spans="1:6" s="8" customFormat="1" ht="16.5" hidden="1" thickBot="1">
      <c r="A39" s="108" t="s">
        <v>25</v>
      </c>
      <c r="B39" s="109"/>
      <c r="C39" s="109"/>
      <c r="D39" s="110">
        <v>0</v>
      </c>
      <c r="E39" s="109" t="s">
        <v>8</v>
      </c>
      <c r="F39" s="111">
        <f>SUM(F38/100*D39)</f>
        <v>0</v>
      </c>
    </row>
    <row r="40" spans="1:6" s="8" customFormat="1" ht="16.5" hidden="1" thickBot="1">
      <c r="A40" s="87" t="s">
        <v>26</v>
      </c>
      <c r="B40" s="21"/>
      <c r="C40" s="21"/>
      <c r="D40" s="22"/>
      <c r="E40" s="21"/>
      <c r="F40" s="55">
        <f>SUM(F38-F39)</f>
        <v>0</v>
      </c>
    </row>
    <row r="41" spans="1:6" s="8" customFormat="1" ht="16.5" thickBot="1">
      <c r="A41" s="16" t="s">
        <v>7</v>
      </c>
      <c r="B41" s="23"/>
      <c r="D41" s="24">
        <v>21</v>
      </c>
      <c r="E41" s="23" t="s">
        <v>8</v>
      </c>
      <c r="F41" s="57">
        <f>(F40*1.21)-F40</f>
        <v>0</v>
      </c>
    </row>
    <row r="42" spans="1:6" s="8" customFormat="1" ht="16.5" thickBot="1">
      <c r="A42" s="25" t="s">
        <v>9</v>
      </c>
      <c r="B42" s="26"/>
      <c r="C42" s="26"/>
      <c r="D42" s="27"/>
      <c r="E42" s="26"/>
      <c r="F42" s="56">
        <f>SUM(F40:F41)</f>
        <v>0</v>
      </c>
    </row>
    <row r="43" spans="1:6" s="8" customFormat="1" ht="15.75" thickBot="1">
      <c r="A43" s="28"/>
      <c r="B43" s="28"/>
      <c r="C43" s="28"/>
      <c r="D43" s="29"/>
      <c r="E43" s="28"/>
      <c r="F43" s="97"/>
    </row>
    <row r="44" spans="1:6" s="8" customFormat="1" ht="16.5" thickBot="1">
      <c r="A44" s="88" t="s">
        <v>3</v>
      </c>
      <c r="B44" s="30"/>
      <c r="C44" s="30"/>
      <c r="D44" s="31"/>
      <c r="E44" s="30"/>
      <c r="F44" s="98">
        <v>0</v>
      </c>
    </row>
    <row r="45" spans="1:6" s="8" customFormat="1">
      <c r="A45" s="28"/>
      <c r="B45" s="28"/>
      <c r="C45" s="28"/>
      <c r="D45" s="29"/>
      <c r="E45" s="28"/>
      <c r="F45" s="58"/>
    </row>
    <row r="46" spans="1:6" s="8" customFormat="1" ht="15.75">
      <c r="A46" s="28"/>
      <c r="B46" s="28"/>
      <c r="C46" s="28"/>
      <c r="D46" s="59"/>
      <c r="E46" s="28"/>
      <c r="F46" s="59"/>
    </row>
    <row r="47" spans="1:6" s="8" customFormat="1">
      <c r="A47" s="28"/>
      <c r="B47" s="28"/>
      <c r="C47" s="28"/>
      <c r="D47" s="29"/>
      <c r="E47" s="28"/>
      <c r="F47" s="58"/>
    </row>
    <row r="48" spans="1:6" s="8" customFormat="1">
      <c r="A48" s="60"/>
      <c r="B48" s="60"/>
      <c r="C48" s="60"/>
      <c r="D48" s="61"/>
      <c r="E48" s="60"/>
      <c r="F48" s="60"/>
    </row>
    <row r="49" spans="1:187" s="8" customFormat="1">
      <c r="A49" s="130"/>
      <c r="B49" s="60"/>
      <c r="C49" s="60"/>
      <c r="D49" s="61"/>
      <c r="E49" s="60"/>
      <c r="F49" s="60"/>
    </row>
    <row r="50" spans="1:187" s="8" customFormat="1">
      <c r="D50" s="61"/>
    </row>
    <row r="51" spans="1:187" s="8" customFormat="1">
      <c r="B51" s="99"/>
      <c r="C51" s="100"/>
      <c r="D51" s="60"/>
    </row>
    <row r="52" spans="1:187" s="7" customFormat="1">
      <c r="B52" s="101"/>
      <c r="C52" s="102"/>
      <c r="D52" s="123"/>
      <c r="E52" s="103"/>
      <c r="F52" s="103"/>
    </row>
    <row r="53" spans="1:187" s="7" customFormat="1" ht="12.75">
      <c r="D53" s="123"/>
      <c r="E53" s="103"/>
      <c r="F53" s="103"/>
    </row>
    <row r="54" spans="1:187" s="7" customFormat="1" ht="12.75">
      <c r="B54" s="124"/>
      <c r="D54" s="123"/>
      <c r="E54" s="103"/>
      <c r="F54" s="103"/>
    </row>
    <row r="55" spans="1:187" s="7" customFormat="1">
      <c r="A55"/>
      <c r="D55" s="18"/>
    </row>
    <row r="56" spans="1:187" s="7" customFormat="1" ht="12.75">
      <c r="A56" s="129"/>
      <c r="D56" s="18"/>
    </row>
    <row r="57" spans="1:187">
      <c r="A57" s="129"/>
      <c r="B57" s="7"/>
      <c r="C57" s="7"/>
      <c r="D57" s="18"/>
      <c r="E57" s="7"/>
      <c r="F57" s="7"/>
      <c r="G57" s="7"/>
    </row>
    <row r="58" spans="1:187">
      <c r="A58" s="129"/>
      <c r="B58"/>
      <c r="C58" s="7"/>
      <c r="D58" s="18"/>
      <c r="E58" s="7"/>
      <c r="F58" s="7"/>
      <c r="G58" s="7"/>
    </row>
    <row r="59" spans="1:187">
      <c r="A59" s="129"/>
      <c r="B59"/>
      <c r="C59" s="104"/>
      <c r="D59" s="105"/>
      <c r="E59" s="104"/>
      <c r="F59" s="104"/>
      <c r="G59" s="7"/>
    </row>
    <row r="60" spans="1:187" s="6" customFormat="1" ht="15.75">
      <c r="A60" s="129"/>
      <c r="B60"/>
      <c r="C60" s="106"/>
      <c r="D60" s="117"/>
      <c r="E60" s="107"/>
      <c r="F60" s="91"/>
      <c r="G60" s="34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</row>
    <row r="61" spans="1:187" s="6" customFormat="1" ht="15.75">
      <c r="A61" s="129"/>
      <c r="B61"/>
      <c r="C61"/>
      <c r="D61" s="32"/>
      <c r="E61" s="107"/>
      <c r="F61" s="91"/>
      <c r="G61" s="34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</row>
    <row r="62" spans="1:187">
      <c r="A62" s="129"/>
      <c r="B62"/>
      <c r="C62" s="7"/>
      <c r="D62" s="18"/>
      <c r="E62" s="7"/>
      <c r="F62" s="7"/>
      <c r="G62" s="7"/>
    </row>
    <row r="63" spans="1:187">
      <c r="A63" s="129"/>
      <c r="B63"/>
      <c r="C63" s="116"/>
      <c r="D63" s="18"/>
      <c r="E63" s="7"/>
      <c r="F63" s="7"/>
      <c r="G63" s="7"/>
    </row>
    <row r="64" spans="1:187">
      <c r="A64" s="7"/>
      <c r="B64"/>
      <c r="C64" s="7"/>
      <c r="D64" s="18"/>
      <c r="E64" s="7"/>
      <c r="F64" s="7"/>
      <c r="G64" s="7"/>
    </row>
    <row r="65" spans="1:7">
      <c r="A65" s="7"/>
      <c r="B65"/>
      <c r="C65" s="7"/>
      <c r="D65" s="18"/>
      <c r="E65" s="7"/>
      <c r="F65" s="7"/>
      <c r="G65" s="7"/>
    </row>
    <row r="66" spans="1:7">
      <c r="A66" s="7"/>
      <c r="B66"/>
      <c r="C66" s="7"/>
      <c r="D66" s="18"/>
      <c r="E66" s="7"/>
      <c r="F66" s="7"/>
      <c r="G66" s="7"/>
    </row>
    <row r="67" spans="1:7">
      <c r="A67" s="7"/>
      <c r="B67"/>
      <c r="C67" s="7"/>
      <c r="D67" s="18"/>
      <c r="E67" s="7"/>
      <c r="F67" s="7"/>
      <c r="G67" s="7"/>
    </row>
    <row r="68" spans="1:7">
      <c r="A68" s="7"/>
      <c r="B68"/>
      <c r="C68" s="7"/>
      <c r="D68" s="18"/>
      <c r="E68" s="7"/>
      <c r="F68" s="7"/>
      <c r="G68" s="7"/>
    </row>
    <row r="69" spans="1:7">
      <c r="A69" s="7"/>
      <c r="B69"/>
      <c r="C69" s="7"/>
      <c r="D69" s="18"/>
      <c r="E69" s="7"/>
      <c r="F69" s="7"/>
      <c r="G69" s="7"/>
    </row>
    <row r="70" spans="1:7">
      <c r="A70" s="7"/>
      <c r="B70"/>
      <c r="C70" s="7"/>
      <c r="D70" s="18"/>
      <c r="E70" s="7"/>
      <c r="F70" s="7"/>
      <c r="G70" s="7"/>
    </row>
    <row r="71" spans="1:7">
      <c r="A71" s="7"/>
      <c r="B71"/>
      <c r="C71" s="7"/>
      <c r="D71" s="18"/>
      <c r="E71" s="7"/>
      <c r="F71" s="7"/>
      <c r="G71" s="7"/>
    </row>
    <row r="72" spans="1:7">
      <c r="A72" s="7"/>
      <c r="B72"/>
      <c r="C72" s="7"/>
      <c r="D72" s="18"/>
      <c r="E72" s="7"/>
      <c r="F72" s="7"/>
      <c r="G72" s="7"/>
    </row>
    <row r="73" spans="1:7">
      <c r="A73" s="7"/>
      <c r="B73"/>
      <c r="C73" s="7"/>
      <c r="D73" s="18"/>
      <c r="E73" s="7"/>
      <c r="F73" s="7"/>
      <c r="G73" s="7"/>
    </row>
    <row r="74" spans="1:7">
      <c r="A74" s="7"/>
      <c r="B74"/>
      <c r="C74" s="7"/>
      <c r="D74" s="18"/>
      <c r="E74" s="7"/>
      <c r="F74" s="7"/>
      <c r="G74" s="7"/>
    </row>
    <row r="75" spans="1:7">
      <c r="A75" s="7"/>
      <c r="B75"/>
      <c r="C75" s="116"/>
      <c r="D75" s="18"/>
      <c r="E75" s="7"/>
      <c r="F75" s="7"/>
      <c r="G75" s="7"/>
    </row>
    <row r="76" spans="1:7">
      <c r="A76" s="7"/>
      <c r="B76"/>
      <c r="C76" s="7"/>
      <c r="D76" s="18"/>
      <c r="E76" s="7"/>
      <c r="F76" s="7"/>
      <c r="G76" s="7"/>
    </row>
    <row r="77" spans="1:7">
      <c r="A77" s="7"/>
      <c r="B77"/>
      <c r="C77" s="7"/>
      <c r="D77" s="18"/>
      <c r="E77" s="7"/>
      <c r="F77" s="7"/>
      <c r="G77" s="7"/>
    </row>
    <row r="78" spans="1:7">
      <c r="A78" s="7"/>
      <c r="B78"/>
      <c r="C78" s="7"/>
      <c r="D78" s="18"/>
      <c r="E78" s="7"/>
      <c r="F78" s="7"/>
      <c r="G78" s="7"/>
    </row>
    <row r="79" spans="1:7">
      <c r="A79" s="7"/>
      <c r="B79"/>
      <c r="C79" s="7"/>
      <c r="D79" s="18"/>
      <c r="E79" s="7"/>
      <c r="F79" s="7"/>
      <c r="G79" s="7"/>
    </row>
    <row r="80" spans="1:7">
      <c r="A80" s="7"/>
      <c r="B80"/>
      <c r="C80" s="7"/>
      <c r="D80" s="18"/>
      <c r="E80" s="7"/>
      <c r="F80" s="7"/>
      <c r="G80" s="7"/>
    </row>
    <row r="81" spans="1:7">
      <c r="A81" s="7"/>
      <c r="B81"/>
      <c r="C81" s="7"/>
      <c r="D81" s="18"/>
      <c r="E81" s="7"/>
      <c r="F81" s="7"/>
      <c r="G81" s="7"/>
    </row>
    <row r="82" spans="1:7">
      <c r="A82" s="7"/>
      <c r="B82" s="7"/>
      <c r="C82" s="7"/>
      <c r="D82" s="18"/>
      <c r="E82" s="7"/>
      <c r="F82" s="7"/>
      <c r="G82" s="7"/>
    </row>
    <row r="83" spans="1:7">
      <c r="A83" s="7"/>
      <c r="B83" s="7"/>
      <c r="C83" s="7"/>
      <c r="D83" s="18"/>
      <c r="E83" s="7"/>
      <c r="F83" s="7"/>
      <c r="G83" s="7"/>
    </row>
    <row r="84" spans="1:7">
      <c r="A84" s="7"/>
      <c r="B84" s="7"/>
      <c r="C84" s="7"/>
      <c r="D84" s="18"/>
      <c r="E84" s="7"/>
      <c r="F84" s="7"/>
      <c r="G84" s="7"/>
    </row>
    <row r="85" spans="1:7">
      <c r="A85" s="7"/>
      <c r="B85" s="7"/>
      <c r="C85" s="7"/>
      <c r="D85" s="18"/>
      <c r="E85" s="7"/>
      <c r="F85" s="7"/>
      <c r="G85" s="7"/>
    </row>
    <row r="86" spans="1:7">
      <c r="A86" s="7"/>
      <c r="B86" s="7"/>
      <c r="C86" s="7"/>
      <c r="D86" s="18"/>
      <c r="E86" s="7"/>
      <c r="F86" s="7"/>
      <c r="G86" s="7"/>
    </row>
    <row r="87" spans="1:7">
      <c r="A87" s="7"/>
      <c r="B87" s="7"/>
      <c r="C87" s="7"/>
      <c r="D87" s="18"/>
      <c r="E87" s="7"/>
      <c r="F87" s="7"/>
      <c r="G87" s="7"/>
    </row>
    <row r="88" spans="1:7">
      <c r="A88" s="7"/>
      <c r="B88" s="7"/>
      <c r="C88" s="7"/>
      <c r="D88" s="18"/>
      <c r="E88" s="7"/>
      <c r="F88" s="7"/>
      <c r="G88" s="7"/>
    </row>
    <row r="89" spans="1:7">
      <c r="A89" s="7"/>
      <c r="B89" s="7"/>
      <c r="C89"/>
      <c r="D89" s="18"/>
      <c r="E89" s="7"/>
      <c r="F89" s="7"/>
      <c r="G89" s="7"/>
    </row>
    <row r="90" spans="1:7">
      <c r="A90" s="7"/>
      <c r="B90" s="7"/>
      <c r="C90"/>
      <c r="D90" s="18"/>
      <c r="E90" s="7"/>
      <c r="F90" s="7"/>
      <c r="G90" s="7"/>
    </row>
    <row r="91" spans="1:7">
      <c r="A91" s="7"/>
      <c r="B91" s="116"/>
      <c r="C91"/>
      <c r="D91" s="18"/>
      <c r="E91" s="7"/>
      <c r="F91" s="7"/>
      <c r="G91" s="7"/>
    </row>
    <row r="92" spans="1:7">
      <c r="A92" s="7"/>
      <c r="B92" s="7"/>
      <c r="C92"/>
      <c r="D92" s="18"/>
      <c r="E92" s="7"/>
      <c r="F92" s="7"/>
      <c r="G92" s="7"/>
    </row>
    <row r="93" spans="1:7">
      <c r="A93" s="7"/>
      <c r="B93" s="7"/>
      <c r="C93"/>
      <c r="D93" s="18"/>
      <c r="E93" s="7"/>
      <c r="F93" s="7"/>
      <c r="G93" s="7"/>
    </row>
    <row r="94" spans="1:7">
      <c r="A94" s="7"/>
      <c r="B94" s="7"/>
      <c r="C94"/>
      <c r="D94" s="18"/>
      <c r="E94" s="7"/>
      <c r="F94" s="7"/>
      <c r="G94" s="7"/>
    </row>
    <row r="95" spans="1:7">
      <c r="A95" s="7"/>
      <c r="B95" s="7"/>
      <c r="C95"/>
      <c r="D95" s="18"/>
      <c r="E95" s="7"/>
      <c r="F95" s="7"/>
      <c r="G95" s="7"/>
    </row>
    <row r="96" spans="1:7">
      <c r="A96" s="7"/>
      <c r="B96" s="7"/>
      <c r="C96"/>
      <c r="D96" s="18"/>
      <c r="E96" s="7"/>
      <c r="F96" s="7"/>
      <c r="G96" s="7"/>
    </row>
    <row r="97" spans="1:7">
      <c r="A97" s="7"/>
      <c r="B97" s="7"/>
      <c r="C97"/>
      <c r="D97" s="18"/>
      <c r="E97" s="7"/>
      <c r="F97" s="7"/>
      <c r="G97" s="7"/>
    </row>
    <row r="98" spans="1:7">
      <c r="A98" s="7"/>
      <c r="B98" s="7"/>
      <c r="C98"/>
      <c r="D98" s="18"/>
      <c r="E98" s="7"/>
      <c r="F98" s="7"/>
      <c r="G98" s="7"/>
    </row>
    <row r="99" spans="1:7">
      <c r="A99" s="7"/>
      <c r="B99" s="7"/>
      <c r="C99"/>
      <c r="D99" s="18"/>
      <c r="E99" s="7"/>
      <c r="F99" s="7"/>
      <c r="G99" s="7"/>
    </row>
    <row r="100" spans="1:7">
      <c r="A100" s="7"/>
      <c r="B100" s="7"/>
      <c r="C100"/>
      <c r="D100" s="18"/>
      <c r="E100" s="7"/>
      <c r="F100" s="7"/>
      <c r="G100" s="7"/>
    </row>
    <row r="101" spans="1:7">
      <c r="A101" s="7"/>
      <c r="B101" s="7"/>
      <c r="C101"/>
      <c r="D101" s="18"/>
      <c r="E101" s="7"/>
      <c r="F101" s="7"/>
      <c r="G101" s="7"/>
    </row>
    <row r="102" spans="1:7">
      <c r="A102" s="7"/>
      <c r="B102"/>
      <c r="C102"/>
      <c r="D102" s="18"/>
      <c r="E102" s="7"/>
      <c r="F102" s="7"/>
      <c r="G102" s="7"/>
    </row>
    <row r="103" spans="1:7">
      <c r="A103" s="7"/>
      <c r="B103" s="7"/>
      <c r="C103"/>
      <c r="D103" s="18"/>
      <c r="E103" s="7"/>
      <c r="F103" s="7"/>
      <c r="G103" s="7"/>
    </row>
    <row r="104" spans="1:7">
      <c r="A104" s="7"/>
      <c r="B104" s="7"/>
      <c r="C104"/>
      <c r="D104" s="18"/>
      <c r="E104" s="7"/>
      <c r="F104" s="7"/>
      <c r="G104" s="7"/>
    </row>
    <row r="105" spans="1:7">
      <c r="A105" s="7"/>
      <c r="B105" s="7"/>
      <c r="C105"/>
      <c r="D105" s="18"/>
      <c r="E105" s="7"/>
      <c r="F105" s="7"/>
      <c r="G105" s="7"/>
    </row>
    <row r="106" spans="1:7">
      <c r="A106" s="7"/>
      <c r="B106" s="7"/>
      <c r="C106"/>
      <c r="D106" s="18"/>
      <c r="E106" s="7"/>
      <c r="F106" s="7"/>
    </row>
    <row r="107" spans="1:7">
      <c r="A107" s="7"/>
      <c r="B107" s="7"/>
      <c r="C107"/>
      <c r="D107"/>
      <c r="E107" s="7"/>
      <c r="F107" s="7"/>
    </row>
    <row r="108" spans="1:7">
      <c r="A108" s="7"/>
      <c r="B108" s="7"/>
      <c r="C108"/>
      <c r="D108" s="18"/>
      <c r="E108" s="7"/>
      <c r="F108" s="7"/>
    </row>
    <row r="109" spans="1:7">
      <c r="A109" s="7"/>
      <c r="B109" s="7"/>
      <c r="C109"/>
      <c r="D109" s="18"/>
      <c r="E109" s="7"/>
      <c r="F109" s="7"/>
    </row>
    <row r="110" spans="1:7">
      <c r="A110" s="7"/>
      <c r="B110" s="7"/>
      <c r="C110"/>
      <c r="D110" s="18"/>
      <c r="E110" s="7"/>
      <c r="F110" s="7"/>
    </row>
    <row r="111" spans="1:7">
      <c r="A111" s="7"/>
      <c r="B111" s="7"/>
      <c r="C111"/>
      <c r="D111" s="18"/>
      <c r="E111" s="7"/>
      <c r="F111" s="7"/>
    </row>
    <row r="112" spans="1:7">
      <c r="A112" s="7"/>
      <c r="B112" s="7"/>
      <c r="C112"/>
      <c r="D112" s="18"/>
      <c r="E112" s="7"/>
      <c r="F112" s="7"/>
    </row>
    <row r="113" spans="1:6">
      <c r="A113" s="7"/>
      <c r="B113" s="7"/>
      <c r="C113" s="7"/>
      <c r="D113" s="18"/>
      <c r="E113" s="7"/>
      <c r="F113" s="7"/>
    </row>
    <row r="114" spans="1:6">
      <c r="A114" s="7"/>
      <c r="B114" s="7"/>
      <c r="C114" s="7"/>
      <c r="D114" s="18"/>
      <c r="E114" s="7"/>
      <c r="F114" s="7"/>
    </row>
    <row r="115" spans="1:6">
      <c r="A115" s="7"/>
      <c r="B115" s="7"/>
      <c r="C115" s="7"/>
      <c r="D115" s="18"/>
      <c r="E115" s="7"/>
      <c r="F115" s="7"/>
    </row>
    <row r="116" spans="1:6">
      <c r="A116" s="7"/>
      <c r="B116" s="7"/>
      <c r="C116" s="7"/>
      <c r="D116" s="18"/>
      <c r="E116" s="7"/>
      <c r="F116" s="7"/>
    </row>
    <row r="117" spans="1:6">
      <c r="A117" s="7"/>
      <c r="B117" s="7"/>
      <c r="C117" s="7"/>
      <c r="D117" s="18"/>
      <c r="E117" s="7"/>
      <c r="F117" s="7"/>
    </row>
    <row r="118" spans="1:6">
      <c r="A118" s="7"/>
      <c r="B118" s="7"/>
      <c r="C118" s="7"/>
      <c r="D118" s="18"/>
      <c r="E118" s="7"/>
      <c r="F118" s="7"/>
    </row>
    <row r="119" spans="1:6">
      <c r="A119" s="7"/>
      <c r="B119" s="7"/>
      <c r="C119" s="7"/>
      <c r="D119" s="18"/>
      <c r="E119" s="7"/>
      <c r="F119" s="7"/>
    </row>
    <row r="120" spans="1:6">
      <c r="A120" s="7"/>
      <c r="B120" s="7"/>
      <c r="C120" s="7"/>
      <c r="D120" s="18"/>
      <c r="E120" s="7"/>
      <c r="F120" s="7"/>
    </row>
    <row r="121" spans="1:6">
      <c r="A121" s="7"/>
      <c r="B121" s="7"/>
      <c r="C121" s="7"/>
      <c r="D121" s="18"/>
      <c r="E121" s="7"/>
      <c r="F121" s="7"/>
    </row>
    <row r="122" spans="1:6">
      <c r="A122" s="7"/>
      <c r="B122" s="7"/>
      <c r="C122" s="7"/>
      <c r="D122" s="18"/>
      <c r="E122" s="7"/>
      <c r="F122" s="7"/>
    </row>
    <row r="123" spans="1:6">
      <c r="A123" s="7"/>
      <c r="B123" s="7"/>
      <c r="C123" s="7"/>
      <c r="D123" s="18"/>
      <c r="E123" s="7"/>
      <c r="F123" s="7"/>
    </row>
    <row r="124" spans="1:6">
      <c r="A124" s="7"/>
      <c r="B124" s="7"/>
      <c r="C124" s="7"/>
      <c r="D124" s="18"/>
      <c r="E124" s="7"/>
      <c r="F124" s="7"/>
    </row>
    <row r="125" spans="1:6">
      <c r="A125" s="7"/>
      <c r="B125" s="7"/>
      <c r="C125" s="7"/>
      <c r="D125" s="18"/>
      <c r="E125" s="7"/>
      <c r="F125" s="7"/>
    </row>
    <row r="126" spans="1:6">
      <c r="A126" s="7"/>
      <c r="B126" s="7"/>
      <c r="C126" s="7"/>
      <c r="D126" s="18"/>
      <c r="E126" s="7"/>
      <c r="F126" s="7"/>
    </row>
    <row r="127" spans="1:6">
      <c r="A127" s="7"/>
      <c r="B127" s="7"/>
      <c r="C127" s="7"/>
      <c r="D127" s="18"/>
      <c r="E127" s="7"/>
      <c r="F127" s="7"/>
    </row>
    <row r="128" spans="1:6">
      <c r="A128" s="7"/>
      <c r="B128" s="7"/>
      <c r="C128" s="7"/>
      <c r="D128" s="18"/>
      <c r="E128" s="7"/>
      <c r="F128" s="7"/>
    </row>
    <row r="129" spans="1:6">
      <c r="A129" s="7"/>
      <c r="B129" s="7"/>
      <c r="C129" s="7"/>
      <c r="D129" s="18"/>
      <c r="E129" s="7"/>
      <c r="F129" s="7"/>
    </row>
    <row r="130" spans="1:6">
      <c r="A130" s="7"/>
      <c r="B130" s="7"/>
      <c r="C130" s="7"/>
      <c r="D130" s="18"/>
      <c r="E130" s="7"/>
      <c r="F130" s="7"/>
    </row>
    <row r="131" spans="1:6">
      <c r="A131" s="7"/>
      <c r="B131" s="7"/>
      <c r="C131" s="7"/>
      <c r="D131" s="18"/>
      <c r="E131" s="7"/>
      <c r="F131" s="7"/>
    </row>
    <row r="132" spans="1:6">
      <c r="A132" s="7"/>
      <c r="B132" s="7"/>
      <c r="C132" s="7"/>
      <c r="D132" s="18"/>
      <c r="E132" s="7"/>
      <c r="F132" s="7"/>
    </row>
    <row r="133" spans="1:6">
      <c r="A133" s="7"/>
      <c r="B133" s="7"/>
      <c r="C133" s="7"/>
      <c r="D133" s="18"/>
      <c r="E133" s="7"/>
      <c r="F133" s="7"/>
    </row>
    <row r="134" spans="1:6">
      <c r="A134" s="7"/>
      <c r="B134" s="7"/>
      <c r="C134" s="7"/>
      <c r="D134" s="18"/>
      <c r="E134" s="7"/>
      <c r="F134" s="7"/>
    </row>
    <row r="135" spans="1:6">
      <c r="A135" s="7"/>
      <c r="B135" s="7"/>
      <c r="C135" s="7"/>
      <c r="D135" s="18"/>
      <c r="E135" s="7"/>
      <c r="F135" s="7"/>
    </row>
    <row r="136" spans="1:6">
      <c r="A136" s="7"/>
      <c r="B136" s="7"/>
      <c r="C136" s="7"/>
      <c r="D136" s="18"/>
      <c r="E136" s="7"/>
      <c r="F136" s="7"/>
    </row>
    <row r="137" spans="1:6">
      <c r="A137" s="7"/>
      <c r="B137" s="7"/>
      <c r="C137" s="7"/>
      <c r="D137" s="18"/>
      <c r="E137" s="7"/>
      <c r="F137" s="7"/>
    </row>
    <row r="138" spans="1:6">
      <c r="A138" s="7"/>
      <c r="B138" s="7"/>
      <c r="C138" s="7"/>
      <c r="D138" s="18"/>
      <c r="E138" s="7"/>
      <c r="F138" s="7"/>
    </row>
    <row r="139" spans="1:6">
      <c r="A139" s="7"/>
      <c r="B139" s="7"/>
      <c r="C139" s="7"/>
      <c r="D139" s="18"/>
      <c r="E139" s="7"/>
      <c r="F139" s="7"/>
    </row>
    <row r="140" spans="1:6">
      <c r="A140" s="7"/>
      <c r="B140" s="7"/>
      <c r="C140" s="7"/>
      <c r="D140" s="18"/>
      <c r="E140" s="7"/>
      <c r="F140" s="7"/>
    </row>
    <row r="141" spans="1:6">
      <c r="A141" s="7"/>
      <c r="B141" s="7"/>
      <c r="C141" s="7"/>
      <c r="D141" s="18"/>
      <c r="E141" s="7"/>
      <c r="F141" s="7"/>
    </row>
    <row r="142" spans="1:6">
      <c r="A142" s="7"/>
      <c r="B142" s="7"/>
      <c r="C142" s="7"/>
      <c r="D142" s="18"/>
      <c r="E142" s="7"/>
      <c r="F142" s="7"/>
    </row>
    <row r="143" spans="1:6">
      <c r="A143" s="7"/>
      <c r="B143" s="7"/>
      <c r="C143" s="7"/>
      <c r="D143" s="18"/>
      <c r="E143" s="7"/>
      <c r="F143" s="7"/>
    </row>
  </sheetData>
  <mergeCells count="11">
    <mergeCell ref="B21:C21"/>
    <mergeCell ref="A10:F10"/>
    <mergeCell ref="C4:F4"/>
    <mergeCell ref="C6:F6"/>
    <mergeCell ref="C7:F7"/>
    <mergeCell ref="C8:F8"/>
    <mergeCell ref="B24:C24"/>
    <mergeCell ref="B22:C22"/>
    <mergeCell ref="B23:C23"/>
    <mergeCell ref="B28:C28"/>
    <mergeCell ref="B27:C27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65" orientation="portrait" horizontalDpi="300" verticalDpi="300" r:id="rId1"/>
  <headerFooter alignWithMargins="0"/>
  <cellWatches>
    <cellWatch r="B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Nabídka</vt:lpstr>
      <vt:lpstr>data_pro_tisk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Ladislav Čížek</cp:lastModifiedBy>
  <cp:lastPrinted>2012-02-22T21:05:54Z</cp:lastPrinted>
  <dcterms:created xsi:type="dcterms:W3CDTF">1997-07-08T14:46:25Z</dcterms:created>
  <dcterms:modified xsi:type="dcterms:W3CDTF">2013-08-19T07:07:35Z</dcterms:modified>
</cp:coreProperties>
</file>