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275" windowHeight="11505" tabRatio="871" activeTab="0"/>
  </bookViews>
  <sheets>
    <sheet name="EE_NN" sheetId="1" r:id="rId1"/>
    <sheet name="EE_VN" sheetId="2" r:id="rId2"/>
  </sheets>
  <definedNames/>
  <calcPr fullCalcOnLoad="1"/>
</workbook>
</file>

<file path=xl/sharedStrings.xml><?xml version="1.0" encoding="utf-8"?>
<sst xmlns="http://schemas.openxmlformats.org/spreadsheetml/2006/main" count="1710" uniqueCount="563">
  <si>
    <t>Celkem</t>
  </si>
  <si>
    <t>[-]</t>
  </si>
  <si>
    <t>C03d</t>
  </si>
  <si>
    <t>[A]</t>
  </si>
  <si>
    <t>EAN</t>
  </si>
  <si>
    <t>C01d</t>
  </si>
  <si>
    <t>C25d</t>
  </si>
  <si>
    <t>C62d</t>
  </si>
  <si>
    <t>Adresa odběrného místa</t>
  </si>
  <si>
    <t>Roční odběr elektřiny</t>
  </si>
  <si>
    <t>VT</t>
  </si>
  <si>
    <t>NT</t>
  </si>
  <si>
    <t>celkem</t>
  </si>
  <si>
    <t>[MWh/rok]</t>
  </si>
  <si>
    <t>Sazba</t>
  </si>
  <si>
    <t>Počet fází</t>
  </si>
  <si>
    <t>Hodnota jističe</t>
  </si>
  <si>
    <t>Pořadí</t>
  </si>
  <si>
    <t>C02d</t>
  </si>
  <si>
    <t>Stávající smlouva</t>
  </si>
  <si>
    <t>výpovědní lhůta</t>
  </si>
  <si>
    <t>smlouva platná do</t>
  </si>
  <si>
    <t>Rezervov. Příkon</t>
  </si>
  <si>
    <t>[MW]</t>
  </si>
  <si>
    <t>C45d</t>
  </si>
  <si>
    <t>---</t>
  </si>
  <si>
    <t>Dopravní podnik města Jihlavy, a.s., Brtnická 1002/23, 586 01 Jihlava</t>
  </si>
  <si>
    <t>Pražská, 586 01 Jihlava</t>
  </si>
  <si>
    <t>Březinov, 586 01 Jihlava</t>
  </si>
  <si>
    <t>Stoječín 40, 378 81 Český Rudolec</t>
  </si>
  <si>
    <t>Zborná, 586 01 Jihlava</t>
  </si>
  <si>
    <t>Antonínův Důl, 586 01 Jihlava</t>
  </si>
  <si>
    <t>Lipová, 586 01 Jihlava</t>
  </si>
  <si>
    <t>Henčov, 586 01 Jihlava</t>
  </si>
  <si>
    <t>V ráji, 586 01 Jihlava</t>
  </si>
  <si>
    <t>Masarykovo nám., 586 01 Jihlava</t>
  </si>
  <si>
    <t>Havlíčkova 2408/124, 586 01 Jihlava</t>
  </si>
  <si>
    <t>Magistrát města Jihlavy, Masarykovo nám. 1, 586 28 Jihlava</t>
  </si>
  <si>
    <t>859182400200871481</t>
  </si>
  <si>
    <t>859182400200837500</t>
  </si>
  <si>
    <t>859182400200756313</t>
  </si>
  <si>
    <t>859182400210658492</t>
  </si>
  <si>
    <t>859182400200759932</t>
  </si>
  <si>
    <t>859182400200999253</t>
  </si>
  <si>
    <t>859182400200999376</t>
  </si>
  <si>
    <t>859182400200753893</t>
  </si>
  <si>
    <t>859182400200753909</t>
  </si>
  <si>
    <t>859182400200871047</t>
  </si>
  <si>
    <t>859182400201257604</t>
  </si>
  <si>
    <t>859182400200999581</t>
  </si>
  <si>
    <t>859182400201331069</t>
  </si>
  <si>
    <t>859182400200999604</t>
  </si>
  <si>
    <t>859182400201547699</t>
  </si>
  <si>
    <t>Sokolovská 3063/149, 586 01 Jihlava</t>
  </si>
  <si>
    <t>Masarykovo nám. 97/1, 586 01 Jihlava</t>
  </si>
  <si>
    <t>Masarykovo nám. 96/2, 586 01 Jihlava</t>
  </si>
  <si>
    <t>Masarykovo nám. 100/66, 586 01 Jihlava</t>
  </si>
  <si>
    <t>Hluboká 108/3, 586 01 Jihlava</t>
  </si>
  <si>
    <t>Čajkovského 592/5, 586 01 Jihlava</t>
  </si>
  <si>
    <t>Čajkovského 593/7, 586 01 Jihlava</t>
  </si>
  <si>
    <t>Třebízského 194/16, 586 01 Jihlava</t>
  </si>
  <si>
    <t>Hluboká 101/8, 586 01 Jihlava</t>
  </si>
  <si>
    <t>Znojemská 1089/4, 586 01 Jihlava</t>
  </si>
  <si>
    <t>Křížíkova 4510/10, 586 01 Jihlava</t>
  </si>
  <si>
    <t>Pístov K500/49, 586 01 Jihlava</t>
  </si>
  <si>
    <t>859182400201215420</t>
  </si>
  <si>
    <t>859182400210469685</t>
  </si>
  <si>
    <t>859182400210469678</t>
  </si>
  <si>
    <t>Na Stoupách 23, 586 01 Jihlava</t>
  </si>
  <si>
    <t>Jiráskova 2603/69, 586 01 Jihlava</t>
  </si>
  <si>
    <t>FC VYSOČINA Jihlava, a.s., Jiráskova 69, 586 04 Jihlava</t>
  </si>
  <si>
    <t>Humolecká, 586 01 Jihlava</t>
  </si>
  <si>
    <t>Služby města Jihlavy, s.r.o., Havlíčkova 218/64, 586 02 Jihlava</t>
  </si>
  <si>
    <t>Březinova, 586 01 Jihlava</t>
  </si>
  <si>
    <t>Divadelní, 586 01 Jihlava</t>
  </si>
  <si>
    <t>V Důlkách, 586 01 Jihlava</t>
  </si>
  <si>
    <t>Havlíčkova, 586 01 Jihlava</t>
  </si>
  <si>
    <t>Telečská, 586 01 Jihlava</t>
  </si>
  <si>
    <t>Sokolovská, 586 01 Jihlava</t>
  </si>
  <si>
    <t>Věžní, 586 01 Jihlava</t>
  </si>
  <si>
    <t>Seifertova, 586 01 Jihlava</t>
  </si>
  <si>
    <t>Palackého, 586 01 Jihlava</t>
  </si>
  <si>
    <t>Vrchlického, 586 01 Jihlava</t>
  </si>
  <si>
    <t>Ke Skalce, 586 01 Jihlava</t>
  </si>
  <si>
    <t>Kosov, 586 01 Jihlava</t>
  </si>
  <si>
    <t>Malý Beranov, 586 01 Jihlava</t>
  </si>
  <si>
    <t>Vysoká, 586 01 Jihlava</t>
  </si>
  <si>
    <t>Pístov, 586 01 Jihlava</t>
  </si>
  <si>
    <t>Popice, 586 01 Jihlava</t>
  </si>
  <si>
    <t>Lidická kolonie, 586 01 Jihlava</t>
  </si>
  <si>
    <t>Smrčenská, 586 01 Jihlava</t>
  </si>
  <si>
    <t>Sládkova, 586 01 Jihlava</t>
  </si>
  <si>
    <t>Pávovská, 586 01 Jihlava</t>
  </si>
  <si>
    <t>Jana Masaryka, 586 01 Jihlava</t>
  </si>
  <si>
    <t>Erbenova, 586 01 Jihlava</t>
  </si>
  <si>
    <t>Jiráskova, 586 01 Jihlava</t>
  </si>
  <si>
    <t>Fritzova, 586 01 Jihlava</t>
  </si>
  <si>
    <t>Lazebnická, 586 01 Jihlava</t>
  </si>
  <si>
    <t>Matky Boží, 586 01 Jihlava</t>
  </si>
  <si>
    <t>Mahlerova, 586 01 Jihlava</t>
  </si>
  <si>
    <t>U Pivovaru, 586 01 Jihlava</t>
  </si>
  <si>
    <t>Demlova, 586 01 Jihlava</t>
  </si>
  <si>
    <t>Nad Plovárnou, 586 01 Jihlava</t>
  </si>
  <si>
    <t>Horní, 586 01 Jihlava</t>
  </si>
  <si>
    <t>Jabloňová, 586 01 Jihlava</t>
  </si>
  <si>
    <t>S.K.Neumanna, 586 01 Jihlava</t>
  </si>
  <si>
    <t>Romana Havelky, 586 01 Jihlava</t>
  </si>
  <si>
    <t>Hybrálecká, 586 01 Jihlava</t>
  </si>
  <si>
    <t>Fibichova, 586 01 Jihlava</t>
  </si>
  <si>
    <t>Strmá, 586 01 Jihlava</t>
  </si>
  <si>
    <t>U Cvičiště, 586 01 Jihlava</t>
  </si>
  <si>
    <t>Riegrova, 586 01 Jihlava</t>
  </si>
  <si>
    <t>Za Prachárnou, 586 01 Jihlava</t>
  </si>
  <si>
    <t>Polní, 586 01 Jihlava</t>
  </si>
  <si>
    <t>Kamenná, 586 01 Jihlava</t>
  </si>
  <si>
    <t>Heroltice, 586 01 Jihlava</t>
  </si>
  <si>
    <t>Ladova, 586 01 Jihlava</t>
  </si>
  <si>
    <t>Na Kopci, 586 01 Jihlava</t>
  </si>
  <si>
    <t>Hluboká, 586 01 Jihlava</t>
  </si>
  <si>
    <t>Kmochova, 586 01 Jihlava</t>
  </si>
  <si>
    <t>Červený Kříž, 586 01 Jihlava</t>
  </si>
  <si>
    <t>Pávov, 586 01 Jihlava</t>
  </si>
  <si>
    <t>Okružní, 586 01 Jihlava</t>
  </si>
  <si>
    <t>Helenínská, 586 01 Jihlava</t>
  </si>
  <si>
    <t>Kollárova, 586 01 Jihlava</t>
  </si>
  <si>
    <t>Dělnická, 586 01 Jihlava</t>
  </si>
  <si>
    <t>Nezvalova, 586 01 Jihlava</t>
  </si>
  <si>
    <t>Mahenova, 586 01 Jihlava</t>
  </si>
  <si>
    <t>Srázná, 586 01 Jihlava</t>
  </si>
  <si>
    <t>Znojemská, 586 01 Jihlava</t>
  </si>
  <si>
    <t>Hálkova, 586 01 Jihlava</t>
  </si>
  <si>
    <t>Sasov, 586 01 Jihlava</t>
  </si>
  <si>
    <t>Hosov, 586 01 Jihlava</t>
  </si>
  <si>
    <t>Jarní, 586 01 Jihlava</t>
  </si>
  <si>
    <t>Sluneční, 586 01 Jihlava</t>
  </si>
  <si>
    <t>Rantířovská, 586 01 Jihlava</t>
  </si>
  <si>
    <t>Lípová, 586 01 Jihlava</t>
  </si>
  <si>
    <t>8. března, 586 01 Jihlava</t>
  </si>
  <si>
    <t>Slavíčkova, 586 01 Jihlava</t>
  </si>
  <si>
    <t>Husova, 586 01 Jihlava</t>
  </si>
  <si>
    <t>Brněnská, 586 01 Jihlava</t>
  </si>
  <si>
    <t>Dusíkova, 586 01 Jihlava</t>
  </si>
  <si>
    <t>Rantýřovská, 586 01 Jihlava</t>
  </si>
  <si>
    <t>Na Dolech, 586 01 Jihlava</t>
  </si>
  <si>
    <t>Březinovy sady, 586 01 Jihlava</t>
  </si>
  <si>
    <t>Na Valech, 586 01 Jihlava</t>
  </si>
  <si>
    <t>Křižíkova, 586 01 Jihlava</t>
  </si>
  <si>
    <t>Hruškové Dvory, 586 01 Jihlava</t>
  </si>
  <si>
    <t>Lesní, 586 01 Jihlava</t>
  </si>
  <si>
    <t>Polenská, 586 01 Jihlava</t>
  </si>
  <si>
    <t>Mostecká, 586 01 Jihlava</t>
  </si>
  <si>
    <t>Halasova, 586 01 Jihlava</t>
  </si>
  <si>
    <t>Sluneční Vrch, 586 01 Jihlava</t>
  </si>
  <si>
    <t>Fritzova 2522/26, 586 01 Jihlava</t>
  </si>
  <si>
    <t>Ortenova K/569/11, 586 01 Jihlava</t>
  </si>
  <si>
    <t>Nad Jihlávkou K000, 586 01 Jihlava</t>
  </si>
  <si>
    <t>Romana Havelky K/200, 586 01 Jihlava</t>
  </si>
  <si>
    <t>Horní Kosov K/1237/77, 586 01 Jihlava</t>
  </si>
  <si>
    <t>Henčov K/00, 586 01 Jihlava</t>
  </si>
  <si>
    <t>Stará cesta K/231/5, 586 01 Jihlava</t>
  </si>
  <si>
    <t>Vrchlického K/672/269, 586 01 Jihlava</t>
  </si>
  <si>
    <t>Buková K/672/6, 586 01 Jihlava</t>
  </si>
  <si>
    <t>Ztracená K/6048/1, 586 01 Jihlava</t>
  </si>
  <si>
    <t>U Koželuhů K/2156, 586 01 Jihlava</t>
  </si>
  <si>
    <t>Hruškové Dvory K/507/5, 586 01 Jihlava</t>
  </si>
  <si>
    <t>Hruškové Dvory K/188/7, 586 01 Jihlava</t>
  </si>
  <si>
    <t>859182400200652912</t>
  </si>
  <si>
    <t>859182400201054593</t>
  </si>
  <si>
    <t>859182400200727719</t>
  </si>
  <si>
    <t>859182400201050861</t>
  </si>
  <si>
    <t>859182400201095220</t>
  </si>
  <si>
    <t>859182400201001047</t>
  </si>
  <si>
    <t>859182400201047700</t>
  </si>
  <si>
    <t>859182400200835162</t>
  </si>
  <si>
    <t>859182400201050373</t>
  </si>
  <si>
    <t>859182400200835094</t>
  </si>
  <si>
    <t>859182400201120885</t>
  </si>
  <si>
    <t>859182400201050649</t>
  </si>
  <si>
    <t>859182400200868825</t>
  </si>
  <si>
    <t>859182400200772818</t>
  </si>
  <si>
    <t>859182400201048257</t>
  </si>
  <si>
    <t>859182400200769795</t>
  </si>
  <si>
    <t>859182400201053633</t>
  </si>
  <si>
    <t>859182400200772641</t>
  </si>
  <si>
    <t>859182400200772702</t>
  </si>
  <si>
    <t>Správa městských lesů Jihlava, s.r.o., Pod rozhlednou 3447/8, 586 01 Jihlava</t>
  </si>
  <si>
    <t>Bílý Kámen 37, 586 01 Jihlava</t>
  </si>
  <si>
    <t>Hladov, 586 01 Jihlava</t>
  </si>
  <si>
    <t>Hosov 17, 586 01 Jihlava</t>
  </si>
  <si>
    <t>Husova 1287/27, 586 01 Jihlava</t>
  </si>
  <si>
    <t>Na Kopci 4191/10, 586 01 Jihlava</t>
  </si>
  <si>
    <t>Nepomuky 17, 586 01 Jihlava</t>
  </si>
  <si>
    <t>Pod Rozhlednou 3437/11, 586 01 Jihlava</t>
  </si>
  <si>
    <t>Pod Rozhlednou 3437/8, 586 01 Jihlava</t>
  </si>
  <si>
    <t>Popice 17, 586 01 Jihlava</t>
  </si>
  <si>
    <t>Srázná 1386/9, 586 01 Jihlava</t>
  </si>
  <si>
    <t>Žižkova 1860/97, 586 01 Jihlava</t>
  </si>
  <si>
    <t>Žižkova 1866/109, 586 01 Jihlava</t>
  </si>
  <si>
    <t>Žižkova, 586 01 Jihlava</t>
  </si>
  <si>
    <t>Žižkova 1866/95, 586 01 Jihlava</t>
  </si>
  <si>
    <t>Teniscentrum Jihlava, a.s., Mostecká 24, 586 01 Jihlava</t>
  </si>
  <si>
    <t>Základní škola Otokara Březiny, Demlova 4765/34, 586 06 Jihlava</t>
  </si>
  <si>
    <t>859182400201248534</t>
  </si>
  <si>
    <t>859182400201247506</t>
  </si>
  <si>
    <t>859182400200831584</t>
  </si>
  <si>
    <t>859182400201144294</t>
  </si>
  <si>
    <t>Jarní 380/22, 586 01 Jihlava</t>
  </si>
  <si>
    <t>Základní škola Jihlava, Havlíčkova 71, 586 02 Jihlava</t>
  </si>
  <si>
    <t>859182400201155214</t>
  </si>
  <si>
    <t>859182400201155245</t>
  </si>
  <si>
    <t>Havlíčkova 234/71, 586 01 Jihlava</t>
  </si>
  <si>
    <t>Základní škola Jihlava, Křížová 33, 586 01 Jihlava</t>
  </si>
  <si>
    <t>859182400201155054</t>
  </si>
  <si>
    <t>Křížová 1367/33, 586 01 Jihlava</t>
  </si>
  <si>
    <t xml:space="preserve">Základní škola Jihlava, Nad Plovárnou 4494/5, 586 01 Jihlava </t>
  </si>
  <si>
    <t>859182400200787980</t>
  </si>
  <si>
    <t>859182400201174819</t>
  </si>
  <si>
    <t>Nad Plovárnou 4494/5, 586 01 Jihlava</t>
  </si>
  <si>
    <t>U Rybníčků 3965/1, 586 01 Jihlava</t>
  </si>
  <si>
    <t xml:space="preserve">Základní škola Jihlava, Seifertova 1426/5, 586 01 Jihlava </t>
  </si>
  <si>
    <t>Seifertova 1426/5, 586 01 Jihlava</t>
  </si>
  <si>
    <t>859182400201080530</t>
  </si>
  <si>
    <t>859182400201080578</t>
  </si>
  <si>
    <t>859182400201080608</t>
  </si>
  <si>
    <t>Základní škola T.G.Masaryka, Žižkova 50, 586 01 Jihlava</t>
  </si>
  <si>
    <t>Žižkova 2048/50, 586 01 Jihlava</t>
  </si>
  <si>
    <t>Základní škola Jihlava, Jungmannova 3298/6, 586 02 Jihlava</t>
  </si>
  <si>
    <t>859182400201205292</t>
  </si>
  <si>
    <t>859182400201205438</t>
  </si>
  <si>
    <t>859182400201205476</t>
  </si>
  <si>
    <t>Jungmannova 3298/6, 586 01 Jihlava</t>
  </si>
  <si>
    <t>Základní škola speciální Jihlava, Březinova 31, 586 01 Jihlava</t>
  </si>
  <si>
    <t>859182400201155528</t>
  </si>
  <si>
    <t>Březinova 3659/31, 586 01 Jihlava</t>
  </si>
  <si>
    <t>Mateřská škola speciální Jihlava, Demlova 28, 586 01 Jihlava</t>
  </si>
  <si>
    <t>859182400200786921</t>
  </si>
  <si>
    <t>Demlova 3608/28, 586 01 Jihlava</t>
  </si>
  <si>
    <t>859182400201255563</t>
  </si>
  <si>
    <t>859182400201254764</t>
  </si>
  <si>
    <t>859182400201254719</t>
  </si>
  <si>
    <t>859182400201254665</t>
  </si>
  <si>
    <t>859182400201194770</t>
  </si>
  <si>
    <t>859182400201254948</t>
  </si>
  <si>
    <t>859182400201254382</t>
  </si>
  <si>
    <t>859182400201254603</t>
  </si>
  <si>
    <t>859182400201254467</t>
  </si>
  <si>
    <t>859182400201254573</t>
  </si>
  <si>
    <t>859182400201254542</t>
  </si>
  <si>
    <t>859182400201255044</t>
  </si>
  <si>
    <t>859182400200872242</t>
  </si>
  <si>
    <t>859182400201254429</t>
  </si>
  <si>
    <t>859182400206452936</t>
  </si>
  <si>
    <t>859182400201330314</t>
  </si>
  <si>
    <t>859182400201255341</t>
  </si>
  <si>
    <t>859182400201255174</t>
  </si>
  <si>
    <t>859182400201255228</t>
  </si>
  <si>
    <t>859182400201254795</t>
  </si>
  <si>
    <t>859182400201254856</t>
  </si>
  <si>
    <t>Antonínův Důl 243, 586 01 Jihlava</t>
  </si>
  <si>
    <t>Březinova 3658/30, 586 01 Jihlava</t>
  </si>
  <si>
    <t>Březinova 4041/113, 586 01 Jihlava</t>
  </si>
  <si>
    <t>Březinova 4042/114, 586 01 Jihlava</t>
  </si>
  <si>
    <t>Dvořákova 1924/11, 586 01 Jihlava</t>
  </si>
  <si>
    <t>Erbenova 2834/37, 586 01 Jihlava</t>
  </si>
  <si>
    <t>Fibichova 903/20, 586 01 Jihlava</t>
  </si>
  <si>
    <t>Hálkova 2935/33, 586 01 Jihlava</t>
  </si>
  <si>
    <t>Jarní 398/22A, 586 01 Jihlava</t>
  </si>
  <si>
    <t>Mahenova 1699/3, 586 01 Jihlava</t>
  </si>
  <si>
    <t>Resslova 4263/44, 586 01 Jihlava</t>
  </si>
  <si>
    <t>Riegrova 2837/21, 586 01 Jihlava</t>
  </si>
  <si>
    <t>Romana Havelky 15, 586 01 Jihlava</t>
  </si>
  <si>
    <t>Seifertova 1423/6, 586 01 Jihlava</t>
  </si>
  <si>
    <t>Tylova 2825/6, 586 01 Jihlava</t>
  </si>
  <si>
    <t>U dlouhé stěny 2431/50, 586 01 Jihlava</t>
  </si>
  <si>
    <t>Mateřská škola Mozaika Jihlava, Březinova 114, 586 01 Jihlava</t>
  </si>
  <si>
    <t>Denní a týdenní stacionář Jihlava, Královský vršek 1106/9, 586 01 Jihlava</t>
  </si>
  <si>
    <t>859182400201092816</t>
  </si>
  <si>
    <t>Integrované centrum sociálních služeb, Brtnická 15/754, 586 01 Jihlava</t>
  </si>
  <si>
    <t>859182400201239624</t>
  </si>
  <si>
    <t>Brtnická 754/15, 586 01 Jihlava</t>
  </si>
  <si>
    <t>Fritzova 2429/32, 586 01 Jihlava</t>
  </si>
  <si>
    <t>Jiráskova 1546/22, 586 01 Jihlava</t>
  </si>
  <si>
    <t>Karoliny Světlé 1544/13, 586 01 Jihlava</t>
  </si>
  <si>
    <t>Křížová 1353/21, 586 01 Jihlava</t>
  </si>
  <si>
    <t>Okružní 4453/13, 586 01 Jihlava</t>
  </si>
  <si>
    <t>Za Prachárnou 4865/43, 586 01 Jihlava</t>
  </si>
  <si>
    <t>Za Prachárnou 4501/1A, 586 01 Jihlava</t>
  </si>
  <si>
    <t>Žižkova 2076/108, 586 01 Jihlava</t>
  </si>
  <si>
    <t>Dům dětí a mládeže, Brněnská 29, 586 01 Jihlava</t>
  </si>
  <si>
    <t>Městská knihovna Jihlava, Hluboká 1, 586 01 Jihlava</t>
  </si>
  <si>
    <t>859182400200897283</t>
  </si>
  <si>
    <t>859182400201260383</t>
  </si>
  <si>
    <t>859182400201320216</t>
  </si>
  <si>
    <t>Kollárova 2762/17, 586 01 Jihlava</t>
  </si>
  <si>
    <t>Hluboká 109/1, 586 01 Jihlava</t>
  </si>
  <si>
    <t>859182400200031052</t>
  </si>
  <si>
    <t>Brtnická 102/23, 586 01 Jihlava (Vozovna)</t>
  </si>
  <si>
    <t>Pražská, 586 01 Jihlava (Měnírna)</t>
  </si>
  <si>
    <t>859182400200006616</t>
  </si>
  <si>
    <t>859182400200033889</t>
  </si>
  <si>
    <t>859182400200033926</t>
  </si>
  <si>
    <t>859182400200032455</t>
  </si>
  <si>
    <t>Evžena Rošického, 586 01 Jihlava (SMJ bazén)</t>
  </si>
  <si>
    <t>Romana Havelky 4893/5a, 586 01 Jihlava (koupaliště)</t>
  </si>
  <si>
    <t>Havlíčkova 218/64, 586 01 Jihlava (krematorium)</t>
  </si>
  <si>
    <t>Domov pro seniory Jihlava - Lesnov, Pod Rozhlednou 3448/10, 586 01 Jihlava</t>
  </si>
  <si>
    <t>859182400200031175</t>
  </si>
  <si>
    <t>Pod Rozhlednou 3448/10, 586 01 Jihlava (Dům seniorů)</t>
  </si>
  <si>
    <t>HC Dukla Jihlava, s.r.o., Tolstého 23, 586 01 Jihlava</t>
  </si>
  <si>
    <t>859182400200006531</t>
  </si>
  <si>
    <t>Tolstého 1566/25, 586 01 Jihlava (stadion HC)</t>
  </si>
  <si>
    <t>859182400200033452</t>
  </si>
  <si>
    <t>Sokolovská 4910/140, 586 01 Jihlava (Správa lesů)</t>
  </si>
  <si>
    <t>Zoologická zahrada Jihlava, Březinovy sady 10, 586 01 Jihlava</t>
  </si>
  <si>
    <t>859182400200032318</t>
  </si>
  <si>
    <t>Březinovy sady 10, 586 01 Jihlava (ZOO)</t>
  </si>
  <si>
    <t>Královský vršek 1106/9, 586 01 Jihlava</t>
  </si>
  <si>
    <t>859182400201319906</t>
  </si>
  <si>
    <t>Husova 1625/16, 586 01 Jihlava</t>
  </si>
  <si>
    <t>859182400211164220</t>
  </si>
  <si>
    <t>Demlova 5499/34a</t>
  </si>
  <si>
    <t>859182400200998522</t>
  </si>
  <si>
    <t>3x50</t>
  </si>
  <si>
    <t>859182400201200921</t>
  </si>
  <si>
    <t>3x80</t>
  </si>
  <si>
    <t>859182400201013996</t>
  </si>
  <si>
    <t>3x25</t>
  </si>
  <si>
    <t>Brněnská 46, 586 01 Jihlava</t>
  </si>
  <si>
    <t>Brněnská 29, 586 01 Jihlava</t>
  </si>
  <si>
    <t>Černé lesy 430, 586 01 Jihlava</t>
  </si>
  <si>
    <t>Mostecká 3700/24, 586 01 Jihlava</t>
  </si>
  <si>
    <t>neurčito</t>
  </si>
  <si>
    <t>1 měsíc</t>
  </si>
  <si>
    <t>859182400200787003</t>
  </si>
  <si>
    <t>Demlova 4765/34, 586 06 Jihlava</t>
  </si>
  <si>
    <t>859182400201091680</t>
  </si>
  <si>
    <t>Smrčná nad Sázavou, 584 01 Trpišovice</t>
  </si>
  <si>
    <t>859182400700359311</t>
  </si>
  <si>
    <t>Základní škola Jihlava, E. Rošického 2591/2, 586 04 Jihlava</t>
  </si>
  <si>
    <t>E. Rošického 2591/2, 586 01 Jihlava</t>
  </si>
  <si>
    <t>Tyršova 18, 586 01 Jihlava</t>
  </si>
  <si>
    <t>859182400211181104</t>
  </si>
  <si>
    <t>Vrchlického 16, 586 01 Jihlava</t>
  </si>
  <si>
    <t>859182400201164728</t>
  </si>
  <si>
    <t>Věžní 4785/1,  586 01 Jihlava</t>
  </si>
  <si>
    <t>859182400211114287</t>
  </si>
  <si>
    <t>park Gustava Mahlera v Jihlavě</t>
  </si>
  <si>
    <t>859182400200804304</t>
  </si>
  <si>
    <t>Henčov - klubovna s hřištěm</t>
  </si>
  <si>
    <t>859182400200804281</t>
  </si>
  <si>
    <t>Henčov - klubovna na návsi</t>
  </si>
  <si>
    <t>859182400201039583</t>
  </si>
  <si>
    <t>Heroltice - objekt občanské vybavenosti</t>
  </si>
  <si>
    <t>859182400200849558</t>
  </si>
  <si>
    <t>Hosov 12 - sál + chodba objektu</t>
  </si>
  <si>
    <t>859182400200853500</t>
  </si>
  <si>
    <t>Kosov 9 - spol. spotřeba + vodojem</t>
  </si>
  <si>
    <t>859182400200774751</t>
  </si>
  <si>
    <t>Husova 21 - Purmerendský dům</t>
  </si>
  <si>
    <t>859182400200830617</t>
  </si>
  <si>
    <t>Jana Masaryka 20, Jihlava - kino Dukla</t>
  </si>
  <si>
    <t>859182400200804823</t>
  </si>
  <si>
    <t>Pístov 42 - objekt občanské vybavenosti</t>
  </si>
  <si>
    <t>859182400200889000</t>
  </si>
  <si>
    <t>Benešova 1258/9, Jihlava, kolektory</t>
  </si>
  <si>
    <t>859182400210585934</t>
  </si>
  <si>
    <t>Vysoká 24 - objekt občanské vybavenosti</t>
  </si>
  <si>
    <t>859182400200851896</t>
  </si>
  <si>
    <t>Zborná 29 - objekt občanské vybavenosti</t>
  </si>
  <si>
    <t>Neurčito</t>
  </si>
  <si>
    <t>3 měsíce</t>
  </si>
  <si>
    <t>14 dní</t>
  </si>
  <si>
    <t>Seifertova 4726/4a, 586 01 Jihlava</t>
  </si>
  <si>
    <t>859182400201077493</t>
  </si>
  <si>
    <t>859182400201077912</t>
  </si>
  <si>
    <t>859182400201077639</t>
  </si>
  <si>
    <t>859182400201077967</t>
  </si>
  <si>
    <t>859182400201078001</t>
  </si>
  <si>
    <t>859182400210886116</t>
  </si>
  <si>
    <t>859182400201102997</t>
  </si>
  <si>
    <t>859182400201077745</t>
  </si>
  <si>
    <t>859182400201077721</t>
  </si>
  <si>
    <t>859182400201077455</t>
  </si>
  <si>
    <t>859182400201077660</t>
  </si>
  <si>
    <t>859182400201150677</t>
  </si>
  <si>
    <t>859182400201077875</t>
  </si>
  <si>
    <t>Benešova, 586 01 Jihlava</t>
  </si>
  <si>
    <t>Brněnská - TESCO, 586 01 Jihlava</t>
  </si>
  <si>
    <t>Březinova (LIDL), 586 01 Jihlava</t>
  </si>
  <si>
    <t>Dvořákova - Vrchlického, 586 01 Jihlava</t>
  </si>
  <si>
    <t>Havlíčkova (DK), 586 01 Jihlava</t>
  </si>
  <si>
    <t>Havlíčkova (Okružní - OMV), 586 01 Jihlava</t>
  </si>
  <si>
    <t>Ztracená -  City park, 586 01 Jihlava</t>
  </si>
  <si>
    <t>Jiráskova - Hamerníkova, 586 01 Jihlava</t>
  </si>
  <si>
    <t>Jiráskova - Mahlerova, 586 01 Jihlava</t>
  </si>
  <si>
    <t>Jiráskova - Zborovská, 586 01 Jihlava</t>
  </si>
  <si>
    <t>Úvoz (Tesla), 586 01 Jihlava</t>
  </si>
  <si>
    <t>Žižkova - přechod, 586 01 Jihlava</t>
  </si>
  <si>
    <t>FKM VYSOČINA Jihlava, o.s., Jiráskova 69, 586 04 Jihlava</t>
  </si>
  <si>
    <t>Masarykovo - spod., 586 01 Jihlava</t>
  </si>
  <si>
    <t>Popice - Fiala, 586 01 Jihlava</t>
  </si>
  <si>
    <t>Antonínův Důl - Bohm, 586 01 Jihlava</t>
  </si>
  <si>
    <t>Královský vršek, 586 01 Jihlava</t>
  </si>
  <si>
    <t>859182400200678363</t>
  </si>
  <si>
    <t>859182400200682872</t>
  </si>
  <si>
    <t>859182400201049506</t>
  </si>
  <si>
    <t>859182400201248121</t>
  </si>
  <si>
    <t>859182400201055125</t>
  </si>
  <si>
    <t>859182400201124319</t>
  </si>
  <si>
    <t>859182400100108908</t>
  </si>
  <si>
    <t>859182400211076356</t>
  </si>
  <si>
    <t>859182400211149449</t>
  </si>
  <si>
    <t>859182400211072945</t>
  </si>
  <si>
    <t>859182400201064172</t>
  </si>
  <si>
    <t>859182400200864032</t>
  </si>
  <si>
    <t>859182400200864124</t>
  </si>
  <si>
    <t>859182400200863868</t>
  </si>
  <si>
    <t>859182400201394231</t>
  </si>
  <si>
    <t>859182400201394163</t>
  </si>
  <si>
    <t>859182400201069467</t>
  </si>
  <si>
    <t>859182400201069924</t>
  </si>
  <si>
    <t>859182400201239648</t>
  </si>
  <si>
    <t>859182400201102591</t>
  </si>
  <si>
    <t>859182400200693601</t>
  </si>
  <si>
    <t>859182400201193629</t>
  </si>
  <si>
    <t>859182400201193506</t>
  </si>
  <si>
    <t>859182400200845291</t>
  </si>
  <si>
    <t>859182400200845178</t>
  </si>
  <si>
    <t>859182400200844911</t>
  </si>
  <si>
    <t>859182400200845093</t>
  </si>
  <si>
    <t>859182400200772993</t>
  </si>
  <si>
    <t>859182400201154606</t>
  </si>
  <si>
    <t>859182400210485593</t>
  </si>
  <si>
    <t>859182400201053688</t>
  </si>
  <si>
    <t>859182400201538277</t>
  </si>
  <si>
    <t>859182400201068224</t>
  </si>
  <si>
    <t>859182400201068279</t>
  </si>
  <si>
    <t>859182400201068309</t>
  </si>
  <si>
    <t>859182400201068439</t>
  </si>
  <si>
    <t>859182400201068477</t>
  </si>
  <si>
    <t>859182400201068736</t>
  </si>
  <si>
    <t>859182400201068774</t>
  </si>
  <si>
    <t>859182400201068880</t>
  </si>
  <si>
    <t>859182400201068927</t>
  </si>
  <si>
    <t>859182400201069085</t>
  </si>
  <si>
    <t>859182400201069115</t>
  </si>
  <si>
    <t>859182400201069962</t>
  </si>
  <si>
    <t>859182400201070081</t>
  </si>
  <si>
    <t>859182400201070128</t>
  </si>
  <si>
    <t>859182400201070142</t>
  </si>
  <si>
    <t>859182400201070227</t>
  </si>
  <si>
    <t>859182400201070326</t>
  </si>
  <si>
    <t>859182400201070357</t>
  </si>
  <si>
    <t>859182400201070401</t>
  </si>
  <si>
    <t>859182400201070524</t>
  </si>
  <si>
    <t>859182400201070562</t>
  </si>
  <si>
    <t>859182400201070678</t>
  </si>
  <si>
    <t>859182400201070708</t>
  </si>
  <si>
    <t>859182400201070838</t>
  </si>
  <si>
    <t>859182400201073075</t>
  </si>
  <si>
    <t>859182400201073105</t>
  </si>
  <si>
    <t>859182400201073235</t>
  </si>
  <si>
    <t>859182400201073273</t>
  </si>
  <si>
    <t>859182400201073310</t>
  </si>
  <si>
    <t>859182400201073341</t>
  </si>
  <si>
    <t>859182400201073488</t>
  </si>
  <si>
    <t>859182400201073525</t>
  </si>
  <si>
    <t>859182400201073587</t>
  </si>
  <si>
    <t>859182400201073594</t>
  </si>
  <si>
    <t>859182400201073730</t>
  </si>
  <si>
    <t>859182400201073778</t>
  </si>
  <si>
    <t>859182400201073808</t>
  </si>
  <si>
    <t>859182400201073853</t>
  </si>
  <si>
    <t>859182400201073983</t>
  </si>
  <si>
    <t>859182400201074010</t>
  </si>
  <si>
    <t>859182400201074041</t>
  </si>
  <si>
    <t>859182400201074188</t>
  </si>
  <si>
    <t>859182400201074218</t>
  </si>
  <si>
    <t>859182400201074249</t>
  </si>
  <si>
    <t>859182400201074379</t>
  </si>
  <si>
    <t>859182400201074393</t>
  </si>
  <si>
    <t>859182400201074539</t>
  </si>
  <si>
    <t>859182400201074874</t>
  </si>
  <si>
    <t>859182400201074973</t>
  </si>
  <si>
    <t>859182400201075024</t>
  </si>
  <si>
    <t>859182400201075079</t>
  </si>
  <si>
    <t>859182400201075116</t>
  </si>
  <si>
    <t>859182400201075154</t>
  </si>
  <si>
    <t>859182400201075192</t>
  </si>
  <si>
    <t>859182400201075253</t>
  </si>
  <si>
    <t>859182400201075383</t>
  </si>
  <si>
    <t>859182400201075444</t>
  </si>
  <si>
    <t>859182400201075550</t>
  </si>
  <si>
    <t>859182400201075659</t>
  </si>
  <si>
    <t>859182400201075772</t>
  </si>
  <si>
    <t>859182400201075819</t>
  </si>
  <si>
    <t>859182400201075864</t>
  </si>
  <si>
    <t>859182400201075901</t>
  </si>
  <si>
    <t>859182400201076021</t>
  </si>
  <si>
    <t>859182400201076052</t>
  </si>
  <si>
    <t>859182400201076090</t>
  </si>
  <si>
    <t>859182400201076212</t>
  </si>
  <si>
    <t>859182400201076243</t>
  </si>
  <si>
    <t>859182400201076380</t>
  </si>
  <si>
    <t>859182400201076397</t>
  </si>
  <si>
    <t>859182400201076502</t>
  </si>
  <si>
    <t>859182400201076632</t>
  </si>
  <si>
    <t>859182400201076656</t>
  </si>
  <si>
    <t>859182400201076700</t>
  </si>
  <si>
    <t>859182400201076755</t>
  </si>
  <si>
    <t>859182400201076793</t>
  </si>
  <si>
    <t>859182400201076892</t>
  </si>
  <si>
    <t>859182400201076946</t>
  </si>
  <si>
    <t>859182400201077110</t>
  </si>
  <si>
    <t>859182400201077165</t>
  </si>
  <si>
    <t>859182400201077196</t>
  </si>
  <si>
    <t>859182400201077332</t>
  </si>
  <si>
    <t>859182400201077349</t>
  </si>
  <si>
    <t>859182400201077370</t>
  </si>
  <si>
    <t>859182400201080745</t>
  </si>
  <si>
    <t>859182400201088536</t>
  </si>
  <si>
    <t>859182400201092359</t>
  </si>
  <si>
    <t>859182400201092540</t>
  </si>
  <si>
    <t>859182400201101754</t>
  </si>
  <si>
    <t>859182400201117823</t>
  </si>
  <si>
    <t>859182400201123800</t>
  </si>
  <si>
    <t>859182400201126054</t>
  </si>
  <si>
    <t>859182400201126573</t>
  </si>
  <si>
    <t>859182400201147479</t>
  </si>
  <si>
    <t>859182400201147509</t>
  </si>
  <si>
    <t>859182400201187604</t>
  </si>
  <si>
    <t>859182400201204608</t>
  </si>
  <si>
    <t>859182400201205254</t>
  </si>
  <si>
    <t>859182400201207357</t>
  </si>
  <si>
    <t>859182400201210456</t>
  </si>
  <si>
    <t>859182400201218124</t>
  </si>
  <si>
    <t>859182400201218179</t>
  </si>
  <si>
    <t>859182400201244499</t>
  </si>
  <si>
    <t>859182400201244536</t>
  </si>
  <si>
    <t>859182400201328502</t>
  </si>
  <si>
    <t>859182400201329356</t>
  </si>
  <si>
    <t>859182400201474896</t>
  </si>
  <si>
    <t>859182400201474902</t>
  </si>
  <si>
    <t>859182400201480606</t>
  </si>
  <si>
    <t>859182400210549196</t>
  </si>
  <si>
    <t>859182400210549271</t>
  </si>
  <si>
    <t>859182400210572545</t>
  </si>
  <si>
    <t>859182400210596220</t>
  </si>
  <si>
    <t>859182400210599924</t>
  </si>
  <si>
    <t>859182400210663243</t>
  </si>
  <si>
    <t>859182400210726306</t>
  </si>
  <si>
    <t>859182400210790215</t>
  </si>
  <si>
    <t>859182400210859929</t>
  </si>
  <si>
    <t>859182400210898133</t>
  </si>
  <si>
    <t>859182400210898171</t>
  </si>
  <si>
    <t>859182400210978309</t>
  </si>
  <si>
    <t>859182400211073829</t>
  </si>
  <si>
    <t>859182400211126419</t>
  </si>
  <si>
    <t>859182400211198003</t>
  </si>
  <si>
    <t>859182400211209662</t>
  </si>
  <si>
    <t>859182400201073812</t>
  </si>
  <si>
    <t>859182400211430622</t>
  </si>
  <si>
    <t xml:space="preserve"> 859182400201271570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</si>
</sst>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0.000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0"/>
    <numFmt numFmtId="172" formatCode="[$-405]d\.\ mmmm\ yyyy"/>
    <numFmt numFmtId="173" formatCode="[$€-2]\ #\ ##,000_);[Red]\([$€-2]\ #\ ##,000\)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8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00102615356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6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3" borderId="8" applyNumberFormat="0" applyAlignment="0" applyProtection="0"/>
    <xf numFmtId="0" fontId="17" fillId="13" borderId="9" applyNumberFormat="0" applyAlignment="0" applyProtection="0"/>
    <xf numFmtId="0" fontId="18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</cellStyleXfs>
  <cellXfs count="275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18" borderId="10" xfId="0" applyFont="1" applyFill="1" applyBorder="1" applyAlignment="1">
      <alignment horizontal="center" vertical="center"/>
    </xf>
    <xf numFmtId="0" fontId="20" fillId="18" borderId="11" xfId="0" applyFont="1" applyFill="1" applyBorder="1" applyAlignment="1">
      <alignment horizontal="center" vertical="center"/>
    </xf>
    <xf numFmtId="0" fontId="20" fillId="18" borderId="12" xfId="0" applyFont="1" applyFill="1" applyBorder="1" applyAlignment="1">
      <alignment horizontal="center" vertical="center"/>
    </xf>
    <xf numFmtId="0" fontId="20" fillId="18" borderId="13" xfId="0" applyFont="1" applyFill="1" applyBorder="1" applyAlignment="1">
      <alignment horizontal="center" vertical="center"/>
    </xf>
    <xf numFmtId="0" fontId="20" fillId="18" borderId="14" xfId="0" applyFont="1" applyFill="1" applyBorder="1" applyAlignment="1">
      <alignment horizontal="center" vertical="center"/>
    </xf>
    <xf numFmtId="4" fontId="19" fillId="0" borderId="15" xfId="0" applyNumberFormat="1" applyFont="1" applyBorder="1" applyAlignment="1">
      <alignment vertical="center"/>
    </xf>
    <xf numFmtId="4" fontId="19" fillId="0" borderId="11" xfId="0" applyNumberFormat="1" applyFont="1" applyBorder="1" applyAlignment="1">
      <alignment vertical="center"/>
    </xf>
    <xf numFmtId="4" fontId="19" fillId="19" borderId="11" xfId="0" applyNumberFormat="1" applyFont="1" applyFill="1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19" borderId="11" xfId="0" applyFont="1" applyFill="1" applyBorder="1" applyAlignment="1">
      <alignment horizontal="center" vertical="center"/>
    </xf>
    <xf numFmtId="0" fontId="19" fillId="19" borderId="17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49" fontId="19" fillId="0" borderId="11" xfId="0" applyNumberFormat="1" applyFont="1" applyBorder="1" applyAlignment="1">
      <alignment vertical="center"/>
    </xf>
    <xf numFmtId="49" fontId="19" fillId="19" borderId="11" xfId="0" applyNumberFormat="1" applyFont="1" applyFill="1" applyBorder="1" applyAlignment="1">
      <alignment vertical="center"/>
    </xf>
    <xf numFmtId="49" fontId="19" fillId="0" borderId="15" xfId="0" applyNumberFormat="1" applyFont="1" applyBorder="1" applyAlignment="1">
      <alignment vertical="center"/>
    </xf>
    <xf numFmtId="4" fontId="20" fillId="20" borderId="18" xfId="0" applyNumberFormat="1" applyFont="1" applyFill="1" applyBorder="1" applyAlignment="1">
      <alignment vertical="center"/>
    </xf>
    <xf numFmtId="0" fontId="20" fillId="20" borderId="18" xfId="0" applyFont="1" applyFill="1" applyBorder="1" applyAlignment="1">
      <alignment horizontal="center" vertical="center"/>
    </xf>
    <xf numFmtId="0" fontId="20" fillId="20" borderId="19" xfId="0" applyFont="1" applyFill="1" applyBorder="1" applyAlignment="1">
      <alignment horizontal="center" vertical="center"/>
    </xf>
    <xf numFmtId="49" fontId="19" fillId="0" borderId="20" xfId="0" applyNumberFormat="1" applyFont="1" applyBorder="1" applyAlignment="1">
      <alignment vertical="center"/>
    </xf>
    <xf numFmtId="49" fontId="19" fillId="0" borderId="15" xfId="0" applyNumberFormat="1" applyFont="1" applyBorder="1" applyAlignment="1">
      <alignment horizontal="center" vertical="center"/>
    </xf>
    <xf numFmtId="49" fontId="19" fillId="19" borderId="11" xfId="0" applyNumberFormat="1" applyFont="1" applyFill="1" applyBorder="1" applyAlignment="1">
      <alignment horizontal="center" vertical="center"/>
    </xf>
    <xf numFmtId="4" fontId="19" fillId="0" borderId="11" xfId="0" applyNumberFormat="1" applyFont="1" applyFill="1" applyBorder="1" applyAlignment="1">
      <alignment vertical="center"/>
    </xf>
    <xf numFmtId="49" fontId="19" fillId="0" borderId="11" xfId="0" applyNumberFormat="1" applyFont="1" applyFill="1" applyBorder="1" applyAlignment="1">
      <alignment vertical="center"/>
    </xf>
    <xf numFmtId="0" fontId="20" fillId="18" borderId="2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22" xfId="0" applyFont="1" applyBorder="1" applyAlignment="1">
      <alignment horizontal="right" vertical="center" indent="1"/>
    </xf>
    <xf numFmtId="0" fontId="19" fillId="19" borderId="10" xfId="0" applyFont="1" applyFill="1" applyBorder="1" applyAlignment="1">
      <alignment horizontal="right" vertical="center" indent="1"/>
    </xf>
    <xf numFmtId="0" fontId="19" fillId="0" borderId="10" xfId="0" applyFont="1" applyBorder="1" applyAlignment="1">
      <alignment horizontal="right" vertical="center" indent="1"/>
    </xf>
    <xf numFmtId="0" fontId="19" fillId="0" borderId="10" xfId="0" applyFont="1" applyFill="1" applyBorder="1" applyAlignment="1">
      <alignment horizontal="right" vertical="center" indent="1"/>
    </xf>
    <xf numFmtId="0" fontId="0" fillId="0" borderId="0" xfId="0" applyAlignment="1">
      <alignment horizontal="center" vertical="center"/>
    </xf>
    <xf numFmtId="0" fontId="20" fillId="18" borderId="23" xfId="0" applyFont="1" applyFill="1" applyBorder="1" applyAlignment="1">
      <alignment horizontal="center" vertical="center"/>
    </xf>
    <xf numFmtId="0" fontId="19" fillId="0" borderId="24" xfId="0" applyFont="1" applyBorder="1" applyAlignment="1">
      <alignment horizontal="right" vertical="center" indent="1"/>
    </xf>
    <xf numFmtId="0" fontId="20" fillId="18" borderId="25" xfId="0" applyFont="1" applyFill="1" applyBorder="1" applyAlignment="1">
      <alignment horizontal="center" vertical="center"/>
    </xf>
    <xf numFmtId="0" fontId="0" fillId="20" borderId="19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4" fontId="2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20" fillId="18" borderId="26" xfId="0" applyFont="1" applyFill="1" applyBorder="1" applyAlignment="1">
      <alignment horizontal="center" vertical="center"/>
    </xf>
    <xf numFmtId="0" fontId="20" fillId="18" borderId="27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right" vertical="center" indent="1"/>
    </xf>
    <xf numFmtId="0" fontId="20" fillId="18" borderId="17" xfId="0" applyFont="1" applyFill="1" applyBorder="1" applyAlignment="1">
      <alignment horizontal="center" vertical="center"/>
    </xf>
    <xf numFmtId="0" fontId="19" fillId="0" borderId="28" xfId="0" applyFont="1" applyBorder="1" applyAlignment="1">
      <alignment vertical="center"/>
    </xf>
    <xf numFmtId="4" fontId="19" fillId="0" borderId="22" xfId="0" applyNumberFormat="1" applyFont="1" applyBorder="1" applyAlignment="1">
      <alignment vertical="center"/>
    </xf>
    <xf numFmtId="4" fontId="19" fillId="0" borderId="16" xfId="0" applyNumberFormat="1" applyFont="1" applyBorder="1" applyAlignment="1">
      <alignment vertical="center"/>
    </xf>
    <xf numFmtId="4" fontId="19" fillId="19" borderId="10" xfId="0" applyNumberFormat="1" applyFont="1" applyFill="1" applyBorder="1" applyAlignment="1">
      <alignment vertical="center"/>
    </xf>
    <xf numFmtId="4" fontId="19" fillId="19" borderId="17" xfId="0" applyNumberFormat="1" applyFont="1" applyFill="1" applyBorder="1" applyAlignment="1">
      <alignment vertical="center"/>
    </xf>
    <xf numFmtId="4" fontId="19" fillId="0" borderId="10" xfId="0" applyNumberFormat="1" applyFont="1" applyBorder="1" applyAlignment="1">
      <alignment vertical="center"/>
    </xf>
    <xf numFmtId="4" fontId="19" fillId="0" borderId="17" xfId="0" applyNumberFormat="1" applyFont="1" applyBorder="1" applyAlignment="1">
      <alignment vertical="center"/>
    </xf>
    <xf numFmtId="4" fontId="20" fillId="20" borderId="29" xfId="0" applyNumberFormat="1" applyFont="1" applyFill="1" applyBorder="1" applyAlignment="1">
      <alignment vertical="center"/>
    </xf>
    <xf numFmtId="4" fontId="20" fillId="20" borderId="19" xfId="0" applyNumberFormat="1" applyFont="1" applyFill="1" applyBorder="1" applyAlignment="1">
      <alignment vertical="center"/>
    </xf>
    <xf numFmtId="0" fontId="20" fillId="20" borderId="29" xfId="0" applyFont="1" applyFill="1" applyBorder="1" applyAlignment="1">
      <alignment horizontal="center" vertical="center"/>
    </xf>
    <xf numFmtId="14" fontId="19" fillId="0" borderId="22" xfId="0" applyNumberFormat="1" applyFont="1" applyBorder="1" applyAlignment="1">
      <alignment horizontal="center" vertical="center"/>
    </xf>
    <xf numFmtId="14" fontId="19" fillId="19" borderId="10" xfId="0" applyNumberFormat="1" applyFont="1" applyFill="1" applyBorder="1" applyAlignment="1">
      <alignment horizontal="center" vertical="center"/>
    </xf>
    <xf numFmtId="14" fontId="19" fillId="0" borderId="10" xfId="0" applyNumberFormat="1" applyFont="1" applyBorder="1" applyAlignment="1">
      <alignment horizontal="center" vertical="center"/>
    </xf>
    <xf numFmtId="0" fontId="0" fillId="20" borderId="29" xfId="0" applyFill="1" applyBorder="1" applyAlignment="1">
      <alignment/>
    </xf>
    <xf numFmtId="4" fontId="19" fillId="0" borderId="10" xfId="0" applyNumberFormat="1" applyFont="1" applyFill="1" applyBorder="1" applyAlignment="1">
      <alignment vertical="center"/>
    </xf>
    <xf numFmtId="4" fontId="19" fillId="0" borderId="17" xfId="0" applyNumberFormat="1" applyFont="1" applyFill="1" applyBorder="1" applyAlignment="1">
      <alignment vertical="center"/>
    </xf>
    <xf numFmtId="0" fontId="0" fillId="0" borderId="30" xfId="0" applyBorder="1" applyAlignment="1">
      <alignment/>
    </xf>
    <xf numFmtId="14" fontId="19" fillId="0" borderId="22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vertical="center"/>
    </xf>
    <xf numFmtId="0" fontId="19" fillId="19" borderId="17" xfId="0" applyFont="1" applyFill="1" applyBorder="1" applyAlignment="1">
      <alignment vertical="center"/>
    </xf>
    <xf numFmtId="0" fontId="20" fillId="18" borderId="31" xfId="0" applyFont="1" applyFill="1" applyBorder="1" applyAlignment="1">
      <alignment horizontal="center" vertical="center"/>
    </xf>
    <xf numFmtId="4" fontId="19" fillId="19" borderId="13" xfId="0" applyNumberFormat="1" applyFont="1" applyFill="1" applyBorder="1" applyAlignment="1">
      <alignment vertical="center"/>
    </xf>
    <xf numFmtId="49" fontId="19" fillId="0" borderId="11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20" fillId="18" borderId="11" xfId="0" applyFont="1" applyFill="1" applyBorder="1" applyAlignment="1">
      <alignment horizontal="center" vertical="center"/>
    </xf>
    <xf numFmtId="0" fontId="20" fillId="18" borderId="13" xfId="0" applyFont="1" applyFill="1" applyBorder="1" applyAlignment="1">
      <alignment horizontal="center" vertical="center"/>
    </xf>
    <xf numFmtId="0" fontId="20" fillId="18" borderId="10" xfId="0" applyFont="1" applyFill="1" applyBorder="1" applyAlignment="1">
      <alignment horizontal="center" vertical="center"/>
    </xf>
    <xf numFmtId="0" fontId="20" fillId="18" borderId="12" xfId="0" applyFont="1" applyFill="1" applyBorder="1" applyAlignment="1">
      <alignment horizontal="center" vertical="center"/>
    </xf>
    <xf numFmtId="0" fontId="20" fillId="18" borderId="17" xfId="0" applyFont="1" applyFill="1" applyBorder="1" applyAlignment="1">
      <alignment horizontal="center" vertical="center"/>
    </xf>
    <xf numFmtId="0" fontId="20" fillId="18" borderId="14" xfId="0" applyFont="1" applyFill="1" applyBorder="1" applyAlignment="1">
      <alignment horizontal="center" vertical="center"/>
    </xf>
    <xf numFmtId="0" fontId="19" fillId="0" borderId="16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19" borderId="32" xfId="0" applyFont="1" applyFill="1" applyBorder="1" applyAlignment="1">
      <alignment horizontal="right" vertical="center" indent="1"/>
    </xf>
    <xf numFmtId="49" fontId="19" fillId="19" borderId="23" xfId="0" applyNumberFormat="1" applyFont="1" applyFill="1" applyBorder="1" applyAlignment="1">
      <alignment vertical="center"/>
    </xf>
    <xf numFmtId="4" fontId="19" fillId="19" borderId="32" xfId="0" applyNumberFormat="1" applyFont="1" applyFill="1" applyBorder="1" applyAlignment="1">
      <alignment vertical="center"/>
    </xf>
    <xf numFmtId="4" fontId="19" fillId="19" borderId="23" xfId="0" applyNumberFormat="1" applyFont="1" applyFill="1" applyBorder="1" applyAlignment="1">
      <alignment vertical="center"/>
    </xf>
    <xf numFmtId="4" fontId="19" fillId="19" borderId="33" xfId="0" applyNumberFormat="1" applyFont="1" applyFill="1" applyBorder="1" applyAlignment="1">
      <alignment vertical="center"/>
    </xf>
    <xf numFmtId="0" fontId="19" fillId="19" borderId="23" xfId="0" applyFont="1" applyFill="1" applyBorder="1" applyAlignment="1">
      <alignment horizontal="center" vertical="center"/>
    </xf>
    <xf numFmtId="0" fontId="20" fillId="20" borderId="34" xfId="0" applyFont="1" applyFill="1" applyBorder="1" applyAlignment="1">
      <alignment vertical="center"/>
    </xf>
    <xf numFmtId="0" fontId="20" fillId="20" borderId="34" xfId="0" applyFont="1" applyFill="1" applyBorder="1" applyAlignment="1">
      <alignment horizontal="center" vertical="center"/>
    </xf>
    <xf numFmtId="0" fontId="0" fillId="20" borderId="35" xfId="0" applyFill="1" applyBorder="1" applyAlignment="1">
      <alignment horizontal="center" vertical="center"/>
    </xf>
    <xf numFmtId="0" fontId="0" fillId="20" borderId="36" xfId="0" applyFill="1" applyBorder="1" applyAlignment="1">
      <alignment/>
    </xf>
    <xf numFmtId="0" fontId="20" fillId="20" borderId="36" xfId="0" applyFont="1" applyFill="1" applyBorder="1" applyAlignment="1">
      <alignment vertical="center"/>
    </xf>
    <xf numFmtId="0" fontId="20" fillId="20" borderId="37" xfId="0" applyFont="1" applyFill="1" applyBorder="1" applyAlignment="1">
      <alignment vertical="center"/>
    </xf>
    <xf numFmtId="0" fontId="20" fillId="20" borderId="38" xfId="0" applyFont="1" applyFill="1" applyBorder="1" applyAlignment="1">
      <alignment vertical="center"/>
    </xf>
    <xf numFmtId="4" fontId="20" fillId="20" borderId="39" xfId="0" applyNumberFormat="1" applyFont="1" applyFill="1" applyBorder="1" applyAlignment="1">
      <alignment vertical="center"/>
    </xf>
    <xf numFmtId="4" fontId="20" fillId="20" borderId="40" xfId="0" applyNumberFormat="1" applyFont="1" applyFill="1" applyBorder="1" applyAlignment="1">
      <alignment vertical="center"/>
    </xf>
    <xf numFmtId="4" fontId="20" fillId="20" borderId="41" xfId="0" applyNumberFormat="1" applyFont="1" applyFill="1" applyBorder="1" applyAlignment="1">
      <alignment vertical="center"/>
    </xf>
    <xf numFmtId="0" fontId="20" fillId="20" borderId="38" xfId="0" applyFont="1" applyFill="1" applyBorder="1" applyAlignment="1">
      <alignment horizontal="center" vertical="center"/>
    </xf>
    <xf numFmtId="0" fontId="0" fillId="20" borderId="37" xfId="0" applyFill="1" applyBorder="1" applyAlignment="1">
      <alignment/>
    </xf>
    <xf numFmtId="0" fontId="0" fillId="20" borderId="42" xfId="0" applyFill="1" applyBorder="1" applyAlignment="1">
      <alignment horizontal="center" vertical="center"/>
    </xf>
    <xf numFmtId="0" fontId="19" fillId="0" borderId="16" xfId="0" applyFont="1" applyBorder="1" applyAlignment="1" quotePrefix="1">
      <alignment horizontal="center" vertical="center"/>
    </xf>
    <xf numFmtId="0" fontId="19" fillId="19" borderId="17" xfId="0" applyFont="1" applyFill="1" applyBorder="1" applyAlignment="1" quotePrefix="1">
      <alignment horizontal="center" vertical="center"/>
    </xf>
    <xf numFmtId="0" fontId="19" fillId="0" borderId="17" xfId="0" applyFont="1" applyBorder="1" applyAlignment="1" quotePrefix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right" vertical="center" indent="1"/>
    </xf>
    <xf numFmtId="0" fontId="19" fillId="0" borderId="28" xfId="0" applyFont="1" applyFill="1" applyBorder="1" applyAlignment="1">
      <alignment vertical="center"/>
    </xf>
    <xf numFmtId="0" fontId="19" fillId="0" borderId="16" xfId="0" applyFont="1" applyFill="1" applyBorder="1" applyAlignment="1" quotePrefix="1">
      <alignment horizontal="center" vertical="center"/>
    </xf>
    <xf numFmtId="0" fontId="19" fillId="0" borderId="17" xfId="0" applyFont="1" applyFill="1" applyBorder="1" applyAlignment="1" quotePrefix="1">
      <alignment horizontal="center" vertical="center"/>
    </xf>
    <xf numFmtId="0" fontId="0" fillId="0" borderId="0" xfId="0" applyFont="1" applyAlignment="1">
      <alignment/>
    </xf>
    <xf numFmtId="14" fontId="19" fillId="19" borderId="32" xfId="0" applyNumberFormat="1" applyFont="1" applyFill="1" applyBorder="1" applyAlignment="1">
      <alignment horizontal="center" vertical="center"/>
    </xf>
    <xf numFmtId="0" fontId="19" fillId="19" borderId="33" xfId="0" applyFont="1" applyFill="1" applyBorder="1" applyAlignment="1" quotePrefix="1">
      <alignment horizontal="center" vertical="center"/>
    </xf>
    <xf numFmtId="49" fontId="19" fillId="0" borderId="13" xfId="0" applyNumberFormat="1" applyFont="1" applyFill="1" applyBorder="1" applyAlignment="1">
      <alignment vertical="center"/>
    </xf>
    <xf numFmtId="4" fontId="19" fillId="0" borderId="12" xfId="0" applyNumberFormat="1" applyFont="1" applyFill="1" applyBorder="1" applyAlignment="1">
      <alignment vertical="center"/>
    </xf>
    <xf numFmtId="4" fontId="19" fillId="0" borderId="13" xfId="0" applyNumberFormat="1" applyFont="1" applyFill="1" applyBorder="1" applyAlignment="1">
      <alignment vertical="center"/>
    </xf>
    <xf numFmtId="4" fontId="19" fillId="0" borderId="14" xfId="0" applyNumberFormat="1" applyFont="1" applyFill="1" applyBorder="1" applyAlignment="1">
      <alignment vertical="center"/>
    </xf>
    <xf numFmtId="0" fontId="19" fillId="0" borderId="13" xfId="0" applyFont="1" applyFill="1" applyBorder="1" applyAlignment="1">
      <alignment horizontal="center" vertical="center"/>
    </xf>
    <xf numFmtId="14" fontId="19" fillId="0" borderId="12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 quotePrefix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14" fontId="19" fillId="0" borderId="10" xfId="0" applyNumberFormat="1" applyFont="1" applyFill="1" applyBorder="1" applyAlignment="1">
      <alignment horizontal="center" vertical="center"/>
    </xf>
    <xf numFmtId="49" fontId="19" fillId="0" borderId="20" xfId="0" applyNumberFormat="1" applyFont="1" applyFill="1" applyBorder="1" applyAlignment="1">
      <alignment vertical="center"/>
    </xf>
    <xf numFmtId="4" fontId="19" fillId="0" borderId="22" xfId="0" applyNumberFormat="1" applyFont="1" applyFill="1" applyBorder="1" applyAlignment="1">
      <alignment vertical="center"/>
    </xf>
    <xf numFmtId="4" fontId="19" fillId="0" borderId="15" xfId="0" applyNumberFormat="1" applyFont="1" applyFill="1" applyBorder="1" applyAlignment="1">
      <alignment vertical="center"/>
    </xf>
    <xf numFmtId="4" fontId="19" fillId="0" borderId="16" xfId="0" applyNumberFormat="1" applyFont="1" applyFill="1" applyBorder="1" applyAlignment="1">
      <alignment vertical="center"/>
    </xf>
    <xf numFmtId="0" fontId="19" fillId="19" borderId="13" xfId="0" applyFont="1" applyFill="1" applyBorder="1" applyAlignment="1">
      <alignment horizontal="center" vertical="center"/>
    </xf>
    <xf numFmtId="0" fontId="20" fillId="18" borderId="11" xfId="0" applyFont="1" applyFill="1" applyBorder="1" applyAlignment="1">
      <alignment horizontal="center" vertical="center"/>
    </xf>
    <xf numFmtId="0" fontId="20" fillId="18" borderId="13" xfId="0" applyFont="1" applyFill="1" applyBorder="1" applyAlignment="1">
      <alignment horizontal="center" vertical="center"/>
    </xf>
    <xf numFmtId="0" fontId="20" fillId="18" borderId="10" xfId="0" applyFont="1" applyFill="1" applyBorder="1" applyAlignment="1">
      <alignment horizontal="center" vertical="center"/>
    </xf>
    <xf numFmtId="0" fontId="20" fillId="18" borderId="12" xfId="0" applyFont="1" applyFill="1" applyBorder="1" applyAlignment="1">
      <alignment horizontal="center" vertical="center"/>
    </xf>
    <xf numFmtId="0" fontId="20" fillId="18" borderId="17" xfId="0" applyFont="1" applyFill="1" applyBorder="1" applyAlignment="1">
      <alignment horizontal="center" vertical="center"/>
    </xf>
    <xf numFmtId="0" fontId="20" fillId="18" borderId="14" xfId="0" applyFont="1" applyFill="1" applyBorder="1" applyAlignment="1">
      <alignment horizontal="center" vertical="center"/>
    </xf>
    <xf numFmtId="0" fontId="19" fillId="0" borderId="43" xfId="0" applyFont="1" applyBorder="1" applyAlignment="1">
      <alignment horizontal="left" vertical="center"/>
    </xf>
    <xf numFmtId="0" fontId="19" fillId="19" borderId="21" xfId="0" applyFont="1" applyFill="1" applyBorder="1" applyAlignment="1">
      <alignment horizontal="left" vertical="center"/>
    </xf>
    <xf numFmtId="0" fontId="19" fillId="0" borderId="21" xfId="0" applyFont="1" applyBorder="1" applyAlignment="1">
      <alignment horizontal="left" vertical="center"/>
    </xf>
    <xf numFmtId="0" fontId="19" fillId="19" borderId="44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0" fontId="19" fillId="19" borderId="33" xfId="0" applyFont="1" applyFill="1" applyBorder="1" applyAlignment="1">
      <alignment horizontal="center" vertical="center"/>
    </xf>
    <xf numFmtId="0" fontId="20" fillId="18" borderId="11" xfId="0" applyFont="1" applyFill="1" applyBorder="1" applyAlignment="1">
      <alignment horizontal="center" vertical="center"/>
    </xf>
    <xf numFmtId="0" fontId="20" fillId="18" borderId="13" xfId="0" applyFont="1" applyFill="1" applyBorder="1" applyAlignment="1">
      <alignment horizontal="center" vertical="center"/>
    </xf>
    <xf numFmtId="0" fontId="20" fillId="18" borderId="10" xfId="0" applyFont="1" applyFill="1" applyBorder="1" applyAlignment="1">
      <alignment horizontal="center" vertical="center"/>
    </xf>
    <xf numFmtId="0" fontId="20" fillId="18" borderId="12" xfId="0" applyFont="1" applyFill="1" applyBorder="1" applyAlignment="1">
      <alignment horizontal="center" vertical="center"/>
    </xf>
    <xf numFmtId="0" fontId="20" fillId="18" borderId="17" xfId="0" applyFont="1" applyFill="1" applyBorder="1" applyAlignment="1">
      <alignment horizontal="center" vertical="center"/>
    </xf>
    <xf numFmtId="0" fontId="20" fillId="18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vertical="center"/>
    </xf>
    <xf numFmtId="49" fontId="19" fillId="0" borderId="22" xfId="0" applyNumberFormat="1" applyFont="1" applyBorder="1" applyAlignment="1">
      <alignment horizontal="center" vertical="center"/>
    </xf>
    <xf numFmtId="49" fontId="19" fillId="19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/>
    </xf>
    <xf numFmtId="0" fontId="19" fillId="0" borderId="16" xfId="0" applyFont="1" applyBorder="1" applyAlignment="1">
      <alignment horizontal="left" vertical="center"/>
    </xf>
    <xf numFmtId="0" fontId="19" fillId="19" borderId="17" xfId="0" applyFont="1" applyFill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17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left" vertical="center"/>
    </xf>
    <xf numFmtId="0" fontId="20" fillId="0" borderId="38" xfId="0" applyFont="1" applyFill="1" applyBorder="1" applyAlignment="1">
      <alignment vertical="center"/>
    </xf>
    <xf numFmtId="4" fontId="20" fillId="0" borderId="38" xfId="0" applyNumberFormat="1" applyFont="1" applyFill="1" applyBorder="1" applyAlignment="1">
      <alignment vertical="center"/>
    </xf>
    <xf numFmtId="0" fontId="20" fillId="0" borderId="38" xfId="0" applyFont="1" applyFill="1" applyBorder="1" applyAlignment="1">
      <alignment horizontal="center" vertical="center"/>
    </xf>
    <xf numFmtId="0" fontId="0" fillId="0" borderId="38" xfId="0" applyFill="1" applyBorder="1" applyAlignment="1">
      <alignment/>
    </xf>
    <xf numFmtId="0" fontId="0" fillId="0" borderId="38" xfId="0" applyFill="1" applyBorder="1" applyAlignment="1">
      <alignment horizontal="center" vertical="center"/>
    </xf>
    <xf numFmtId="0" fontId="20" fillId="0" borderId="45" xfId="0" applyFont="1" applyFill="1" applyBorder="1" applyAlignment="1">
      <alignment vertical="center"/>
    </xf>
    <xf numFmtId="4" fontId="20" fillId="0" borderId="45" xfId="0" applyNumberFormat="1" applyFont="1" applyFill="1" applyBorder="1" applyAlignment="1">
      <alignment vertical="center"/>
    </xf>
    <xf numFmtId="0" fontId="20" fillId="0" borderId="45" xfId="0" applyFont="1" applyFill="1" applyBorder="1" applyAlignment="1">
      <alignment horizontal="center" vertical="center"/>
    </xf>
    <xf numFmtId="0" fontId="0" fillId="0" borderId="45" xfId="0" applyFill="1" applyBorder="1" applyAlignment="1">
      <alignment/>
    </xf>
    <xf numFmtId="0" fontId="0" fillId="0" borderId="45" xfId="0" applyFill="1" applyBorder="1" applyAlignment="1">
      <alignment horizontal="center" vertical="center"/>
    </xf>
    <xf numFmtId="0" fontId="19" fillId="19" borderId="12" xfId="0" applyFont="1" applyFill="1" applyBorder="1" applyAlignment="1">
      <alignment horizontal="right" vertical="center" indent="1"/>
    </xf>
    <xf numFmtId="4" fontId="19" fillId="19" borderId="12" xfId="0" applyNumberFormat="1" applyFont="1" applyFill="1" applyBorder="1" applyAlignment="1">
      <alignment vertical="center"/>
    </xf>
    <xf numFmtId="4" fontId="19" fillId="19" borderId="14" xfId="0" applyNumberFormat="1" applyFont="1" applyFill="1" applyBorder="1" applyAlignment="1">
      <alignment vertical="center"/>
    </xf>
    <xf numFmtId="0" fontId="19" fillId="19" borderId="30" xfId="0" applyFont="1" applyFill="1" applyBorder="1" applyAlignment="1">
      <alignment horizontal="right" vertical="center" indent="1"/>
    </xf>
    <xf numFmtId="14" fontId="19" fillId="19" borderId="12" xfId="0" applyNumberFormat="1" applyFont="1" applyFill="1" applyBorder="1" applyAlignment="1">
      <alignment horizontal="center" vertical="center"/>
    </xf>
    <xf numFmtId="0" fontId="19" fillId="19" borderId="14" xfId="0" applyFont="1" applyFill="1" applyBorder="1" applyAlignment="1" quotePrefix="1">
      <alignment horizontal="center" vertical="center"/>
    </xf>
    <xf numFmtId="0" fontId="19" fillId="0" borderId="22" xfId="0" applyFont="1" applyFill="1" applyBorder="1" applyAlignment="1">
      <alignment horizontal="right" vertical="center" indent="1"/>
    </xf>
    <xf numFmtId="49" fontId="19" fillId="0" borderId="15" xfId="0" applyNumberFormat="1" applyFont="1" applyFill="1" applyBorder="1" applyAlignment="1">
      <alignment vertical="center"/>
    </xf>
    <xf numFmtId="0" fontId="19" fillId="0" borderId="16" xfId="0" applyFont="1" applyFill="1" applyBorder="1" applyAlignment="1">
      <alignment vertical="center"/>
    </xf>
    <xf numFmtId="0" fontId="19" fillId="0" borderId="41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4" fontId="19" fillId="0" borderId="39" xfId="0" applyNumberFormat="1" applyFont="1" applyBorder="1" applyAlignment="1">
      <alignment vertical="center"/>
    </xf>
    <xf numFmtId="4" fontId="19" fillId="0" borderId="40" xfId="0" applyNumberFormat="1" applyFont="1" applyBorder="1" applyAlignment="1">
      <alignment vertical="center"/>
    </xf>
    <xf numFmtId="4" fontId="19" fillId="0" borderId="41" xfId="0" applyNumberFormat="1" applyFont="1" applyBorder="1" applyAlignment="1">
      <alignment vertical="center"/>
    </xf>
    <xf numFmtId="14" fontId="19" fillId="0" borderId="39" xfId="0" applyNumberFormat="1" applyFont="1" applyFill="1" applyBorder="1" applyAlignment="1">
      <alignment horizontal="center" vertical="center"/>
    </xf>
    <xf numFmtId="0" fontId="19" fillId="0" borderId="41" xfId="0" applyFont="1" applyFill="1" applyBorder="1" applyAlignment="1" quotePrefix="1">
      <alignment horizontal="center" vertical="center"/>
    </xf>
    <xf numFmtId="49" fontId="19" fillId="19" borderId="13" xfId="0" applyNumberFormat="1" applyFont="1" applyFill="1" applyBorder="1" applyAlignment="1">
      <alignment vertical="center"/>
    </xf>
    <xf numFmtId="0" fontId="19" fillId="19" borderId="14" xfId="0" applyFont="1" applyFill="1" applyBorder="1" applyAlignment="1">
      <alignment vertical="center"/>
    </xf>
    <xf numFmtId="0" fontId="19" fillId="19" borderId="12" xfId="0" applyFont="1" applyFill="1" applyBorder="1" applyAlignment="1">
      <alignment horizontal="center" vertical="center"/>
    </xf>
    <xf numFmtId="0" fontId="19" fillId="19" borderId="14" xfId="0" applyFont="1" applyFill="1" applyBorder="1" applyAlignment="1">
      <alignment horizontal="center" vertical="center"/>
    </xf>
    <xf numFmtId="0" fontId="19" fillId="0" borderId="39" xfId="0" applyFont="1" applyBorder="1" applyAlignment="1">
      <alignment horizontal="right" vertical="center" indent="1"/>
    </xf>
    <xf numFmtId="49" fontId="19" fillId="0" borderId="40" xfId="0" applyNumberFormat="1" applyFont="1" applyBorder="1" applyAlignment="1">
      <alignment vertical="center"/>
    </xf>
    <xf numFmtId="0" fontId="19" fillId="0" borderId="46" xfId="0" applyFont="1" applyBorder="1" applyAlignment="1">
      <alignment vertical="center"/>
    </xf>
    <xf numFmtId="0" fontId="19" fillId="0" borderId="22" xfId="0" applyFont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19" borderId="47" xfId="0" applyFont="1" applyFill="1" applyBorder="1" applyAlignment="1">
      <alignment horizontal="center" vertical="center"/>
    </xf>
    <xf numFmtId="0" fontId="19" fillId="19" borderId="48" xfId="0" applyFont="1" applyFill="1" applyBorder="1" applyAlignment="1">
      <alignment horizontal="center" vertical="center"/>
    </xf>
    <xf numFmtId="4" fontId="19" fillId="19" borderId="49" xfId="0" applyNumberFormat="1" applyFont="1" applyFill="1" applyBorder="1" applyAlignment="1">
      <alignment vertical="center"/>
    </xf>
    <xf numFmtId="4" fontId="19" fillId="19" borderId="48" xfId="0" applyNumberFormat="1" applyFont="1" applyFill="1" applyBorder="1" applyAlignment="1">
      <alignment vertical="center"/>
    </xf>
    <xf numFmtId="4" fontId="19" fillId="19" borderId="47" xfId="0" applyNumberFormat="1" applyFont="1" applyFill="1" applyBorder="1" applyAlignment="1">
      <alignment vertical="center"/>
    </xf>
    <xf numFmtId="49" fontId="19" fillId="19" borderId="50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19" borderId="14" xfId="0" applyFont="1" applyFill="1" applyBorder="1" applyAlignment="1">
      <alignment horizontal="left" vertical="center"/>
    </xf>
    <xf numFmtId="0" fontId="19" fillId="0" borderId="16" xfId="0" applyFont="1" applyFill="1" applyBorder="1" applyAlignment="1">
      <alignment horizontal="left" vertical="center"/>
    </xf>
    <xf numFmtId="49" fontId="19" fillId="0" borderId="22" xfId="0" applyNumberFormat="1" applyFont="1" applyFill="1" applyBorder="1" applyAlignment="1">
      <alignment horizontal="center" vertical="center"/>
    </xf>
    <xf numFmtId="0" fontId="20" fillId="18" borderId="11" xfId="0" applyFont="1" applyFill="1" applyBorder="1" applyAlignment="1">
      <alignment horizontal="center" vertical="center"/>
    </xf>
    <xf numFmtId="0" fontId="20" fillId="18" borderId="13" xfId="0" applyFont="1" applyFill="1" applyBorder="1" applyAlignment="1">
      <alignment horizontal="center" vertical="center"/>
    </xf>
    <xf numFmtId="0" fontId="20" fillId="18" borderId="10" xfId="0" applyFont="1" applyFill="1" applyBorder="1" applyAlignment="1">
      <alignment horizontal="center" vertical="center"/>
    </xf>
    <xf numFmtId="0" fontId="20" fillId="18" borderId="12" xfId="0" applyFont="1" applyFill="1" applyBorder="1" applyAlignment="1">
      <alignment horizontal="center" vertical="center"/>
    </xf>
    <xf numFmtId="0" fontId="20" fillId="18" borderId="17" xfId="0" applyFont="1" applyFill="1" applyBorder="1" applyAlignment="1">
      <alignment horizontal="center" vertical="center"/>
    </xf>
    <xf numFmtId="0" fontId="20" fillId="18" borderId="14" xfId="0" applyFont="1" applyFill="1" applyBorder="1" applyAlignment="1">
      <alignment horizontal="center" vertical="center"/>
    </xf>
    <xf numFmtId="49" fontId="19" fillId="21" borderId="11" xfId="0" applyNumberFormat="1" applyFont="1" applyFill="1" applyBorder="1" applyAlignment="1">
      <alignment vertical="center"/>
    </xf>
    <xf numFmtId="0" fontId="19" fillId="21" borderId="10" xfId="0" applyFont="1" applyFill="1" applyBorder="1" applyAlignment="1">
      <alignment horizontal="right" vertical="center" indent="1"/>
    </xf>
    <xf numFmtId="4" fontId="19" fillId="21" borderId="10" xfId="0" applyNumberFormat="1" applyFont="1" applyFill="1" applyBorder="1" applyAlignment="1">
      <alignment vertical="center"/>
    </xf>
    <xf numFmtId="4" fontId="19" fillId="21" borderId="11" xfId="0" applyNumberFormat="1" applyFont="1" applyFill="1" applyBorder="1" applyAlignment="1">
      <alignment vertical="center"/>
    </xf>
    <xf numFmtId="4" fontId="19" fillId="21" borderId="17" xfId="0" applyNumberFormat="1" applyFont="1" applyFill="1" applyBorder="1" applyAlignment="1">
      <alignment vertical="center"/>
    </xf>
    <xf numFmtId="49" fontId="19" fillId="21" borderId="10" xfId="0" applyNumberFormat="1" applyFont="1" applyFill="1" applyBorder="1" applyAlignment="1">
      <alignment horizontal="center" vertical="center"/>
    </xf>
    <xf numFmtId="0" fontId="19" fillId="21" borderId="11" xfId="0" applyFont="1" applyFill="1" applyBorder="1" applyAlignment="1">
      <alignment horizontal="center" vertical="center"/>
    </xf>
    <xf numFmtId="0" fontId="19" fillId="21" borderId="17" xfId="0" applyFont="1" applyFill="1" applyBorder="1" applyAlignment="1">
      <alignment horizontal="center" vertical="center"/>
    </xf>
    <xf numFmtId="14" fontId="19" fillId="21" borderId="10" xfId="0" applyNumberFormat="1" applyFont="1" applyFill="1" applyBorder="1" applyAlignment="1">
      <alignment horizontal="center" vertical="center"/>
    </xf>
    <xf numFmtId="0" fontId="19" fillId="21" borderId="17" xfId="0" applyFont="1" applyFill="1" applyBorder="1" applyAlignment="1" quotePrefix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19" borderId="33" xfId="0" applyFont="1" applyFill="1" applyBorder="1" applyAlignment="1">
      <alignment vertical="center"/>
    </xf>
    <xf numFmtId="49" fontId="19" fillId="19" borderId="32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/>
    </xf>
    <xf numFmtId="0" fontId="19" fillId="21" borderId="17" xfId="0" applyFont="1" applyFill="1" applyBorder="1" applyAlignment="1">
      <alignment horizontal="left" vertical="center"/>
    </xf>
    <xf numFmtId="49" fontId="19" fillId="19" borderId="13" xfId="0" applyNumberFormat="1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166" fontId="19" fillId="0" borderId="22" xfId="0" applyNumberFormat="1" applyFont="1" applyFill="1" applyBorder="1" applyAlignment="1">
      <alignment horizontal="center" vertical="center"/>
    </xf>
    <xf numFmtId="166" fontId="19" fillId="0" borderId="52" xfId="0" applyNumberFormat="1" applyFont="1" applyFill="1" applyBorder="1" applyAlignment="1">
      <alignment horizontal="center" vertical="center"/>
    </xf>
    <xf numFmtId="166" fontId="19" fillId="19" borderId="53" xfId="0" applyNumberFormat="1" applyFont="1" applyFill="1" applyBorder="1" applyAlignment="1">
      <alignment horizontal="center" vertical="center"/>
    </xf>
    <xf numFmtId="166" fontId="19" fillId="0" borderId="31" xfId="0" applyNumberFormat="1" applyFont="1" applyFill="1" applyBorder="1" applyAlignment="1">
      <alignment horizontal="center" vertical="center"/>
    </xf>
    <xf numFmtId="166" fontId="19" fillId="19" borderId="31" xfId="0" applyNumberFormat="1" applyFont="1" applyFill="1" applyBorder="1" applyAlignment="1">
      <alignment horizontal="center" vertical="center"/>
    </xf>
    <xf numFmtId="49" fontId="19" fillId="0" borderId="23" xfId="0" applyNumberFormat="1" applyFont="1" applyFill="1" applyBorder="1" applyAlignment="1">
      <alignment vertical="center"/>
    </xf>
    <xf numFmtId="0" fontId="19" fillId="0" borderId="32" xfId="0" applyFont="1" applyFill="1" applyBorder="1" applyAlignment="1">
      <alignment horizontal="right" vertical="center" indent="1"/>
    </xf>
    <xf numFmtId="0" fontId="19" fillId="0" borderId="33" xfId="0" applyFont="1" applyFill="1" applyBorder="1" applyAlignment="1">
      <alignment vertical="center"/>
    </xf>
    <xf numFmtId="4" fontId="19" fillId="0" borderId="32" xfId="0" applyNumberFormat="1" applyFont="1" applyFill="1" applyBorder="1" applyAlignment="1">
      <alignment vertical="center"/>
    </xf>
    <xf numFmtId="4" fontId="19" fillId="0" borderId="23" xfId="0" applyNumberFormat="1" applyFont="1" applyFill="1" applyBorder="1" applyAlignment="1">
      <alignment vertical="center"/>
    </xf>
    <xf numFmtId="0" fontId="20" fillId="22" borderId="36" xfId="0" applyFont="1" applyFill="1" applyBorder="1" applyAlignment="1">
      <alignment horizontal="center" vertical="center"/>
    </xf>
    <xf numFmtId="0" fontId="20" fillId="22" borderId="34" xfId="0" applyFont="1" applyFill="1" applyBorder="1" applyAlignment="1">
      <alignment horizontal="center" vertical="center"/>
    </xf>
    <xf numFmtId="0" fontId="20" fillId="22" borderId="35" xfId="0" applyFont="1" applyFill="1" applyBorder="1" applyAlignment="1">
      <alignment horizontal="center" vertical="center"/>
    </xf>
    <xf numFmtId="0" fontId="20" fillId="20" borderId="36" xfId="0" applyFont="1" applyFill="1" applyBorder="1" applyAlignment="1">
      <alignment horizontal="left" vertical="center"/>
    </xf>
    <xf numFmtId="0" fontId="20" fillId="20" borderId="34" xfId="0" applyFont="1" applyFill="1" applyBorder="1" applyAlignment="1">
      <alignment horizontal="left" vertical="center"/>
    </xf>
    <xf numFmtId="0" fontId="20" fillId="18" borderId="15" xfId="0" applyFont="1" applyFill="1" applyBorder="1" applyAlignment="1">
      <alignment horizontal="center" vertical="center"/>
    </xf>
    <xf numFmtId="0" fontId="20" fillId="18" borderId="11" xfId="0" applyFont="1" applyFill="1" applyBorder="1" applyAlignment="1">
      <alignment horizontal="center" vertical="center"/>
    </xf>
    <xf numFmtId="0" fontId="20" fillId="18" borderId="13" xfId="0" applyFont="1" applyFill="1" applyBorder="1" applyAlignment="1">
      <alignment horizontal="center" vertical="center"/>
    </xf>
    <xf numFmtId="0" fontId="20" fillId="18" borderId="16" xfId="0" applyFont="1" applyFill="1" applyBorder="1" applyAlignment="1">
      <alignment horizontal="center" vertical="center" wrapText="1"/>
    </xf>
    <xf numFmtId="0" fontId="20" fillId="18" borderId="17" xfId="0" applyFont="1" applyFill="1" applyBorder="1" applyAlignment="1">
      <alignment horizontal="center" vertical="center" wrapText="1"/>
    </xf>
    <xf numFmtId="0" fontId="20" fillId="18" borderId="22" xfId="0" applyFont="1" applyFill="1" applyBorder="1" applyAlignment="1">
      <alignment horizontal="center" vertical="center" wrapText="1"/>
    </xf>
    <xf numFmtId="0" fontId="20" fillId="18" borderId="10" xfId="0" applyFont="1" applyFill="1" applyBorder="1" applyAlignment="1">
      <alignment horizontal="center" vertical="center" wrapText="1"/>
    </xf>
    <xf numFmtId="0" fontId="20" fillId="18" borderId="12" xfId="0" applyFont="1" applyFill="1" applyBorder="1" applyAlignment="1">
      <alignment horizontal="center" vertical="center" wrapText="1"/>
    </xf>
    <xf numFmtId="0" fontId="20" fillId="18" borderId="14" xfId="0" applyFont="1" applyFill="1" applyBorder="1" applyAlignment="1">
      <alignment horizontal="center" vertical="center" wrapText="1"/>
    </xf>
    <xf numFmtId="0" fontId="20" fillId="18" borderId="39" xfId="0" applyFont="1" applyFill="1" applyBorder="1" applyAlignment="1">
      <alignment horizontal="center" vertical="center"/>
    </xf>
    <xf numFmtId="0" fontId="20" fillId="18" borderId="49" xfId="0" applyFont="1" applyFill="1" applyBorder="1" applyAlignment="1">
      <alignment horizontal="center" vertical="center"/>
    </xf>
    <xf numFmtId="0" fontId="20" fillId="18" borderId="54" xfId="0" applyFont="1" applyFill="1" applyBorder="1" applyAlignment="1">
      <alignment horizontal="center" vertical="center"/>
    </xf>
    <xf numFmtId="0" fontId="20" fillId="18" borderId="55" xfId="0" applyFont="1" applyFill="1" applyBorder="1" applyAlignment="1">
      <alignment horizontal="center" vertical="center"/>
    </xf>
    <xf numFmtId="0" fontId="20" fillId="18" borderId="26" xfId="0" applyFont="1" applyFill="1" applyBorder="1" applyAlignment="1">
      <alignment horizontal="center" vertical="center"/>
    </xf>
    <xf numFmtId="0" fontId="20" fillId="18" borderId="56" xfId="0" applyFont="1" applyFill="1" applyBorder="1" applyAlignment="1">
      <alignment horizontal="center" vertical="center"/>
    </xf>
    <xf numFmtId="0" fontId="20" fillId="18" borderId="46" xfId="0" applyFont="1" applyFill="1" applyBorder="1" applyAlignment="1">
      <alignment horizontal="center" vertical="center"/>
    </xf>
    <xf numFmtId="0" fontId="20" fillId="18" borderId="57" xfId="0" applyFont="1" applyFill="1" applyBorder="1" applyAlignment="1">
      <alignment horizontal="center" vertical="center"/>
    </xf>
    <xf numFmtId="0" fontId="20" fillId="18" borderId="58" xfId="0" applyFont="1" applyFill="1" applyBorder="1" applyAlignment="1">
      <alignment horizontal="center" vertical="center"/>
    </xf>
    <xf numFmtId="0" fontId="20" fillId="18" borderId="22" xfId="0" applyFont="1" applyFill="1" applyBorder="1" applyAlignment="1">
      <alignment horizontal="center" vertical="center"/>
    </xf>
    <xf numFmtId="0" fontId="20" fillId="18" borderId="16" xfId="0" applyFont="1" applyFill="1" applyBorder="1" applyAlignment="1">
      <alignment horizontal="center" vertical="center"/>
    </xf>
    <xf numFmtId="0" fontId="20" fillId="18" borderId="15" xfId="0" applyFont="1" applyFill="1" applyBorder="1" applyAlignment="1">
      <alignment horizontal="center" vertical="center" wrapText="1"/>
    </xf>
    <xf numFmtId="0" fontId="20" fillId="18" borderId="11" xfId="0" applyFont="1" applyFill="1" applyBorder="1" applyAlignment="1">
      <alignment horizontal="center" vertical="center" wrapText="1"/>
    </xf>
    <xf numFmtId="0" fontId="20" fillId="18" borderId="13" xfId="0" applyFont="1" applyFill="1" applyBorder="1" applyAlignment="1">
      <alignment horizontal="center" vertical="center" wrapText="1"/>
    </xf>
    <xf numFmtId="0" fontId="20" fillId="18" borderId="10" xfId="0" applyFont="1" applyFill="1" applyBorder="1" applyAlignment="1">
      <alignment horizontal="center" vertical="center"/>
    </xf>
    <xf numFmtId="0" fontId="20" fillId="18" borderId="12" xfId="0" applyFont="1" applyFill="1" applyBorder="1" applyAlignment="1">
      <alignment horizontal="center" vertical="center"/>
    </xf>
    <xf numFmtId="0" fontId="20" fillId="18" borderId="43" xfId="0" applyFont="1" applyFill="1" applyBorder="1" applyAlignment="1">
      <alignment horizontal="center" vertical="center"/>
    </xf>
    <xf numFmtId="0" fontId="20" fillId="18" borderId="21" xfId="0" applyFont="1" applyFill="1" applyBorder="1" applyAlignment="1">
      <alignment horizontal="center" vertical="center"/>
    </xf>
    <xf numFmtId="0" fontId="20" fillId="18" borderId="44" xfId="0" applyFont="1" applyFill="1" applyBorder="1" applyAlignment="1">
      <alignment horizontal="center" vertical="center"/>
    </xf>
    <xf numFmtId="0" fontId="20" fillId="18" borderId="24" xfId="0" applyFont="1" applyFill="1" applyBorder="1" applyAlignment="1">
      <alignment horizontal="center" vertical="center"/>
    </xf>
    <xf numFmtId="0" fontId="20" fillId="18" borderId="20" xfId="0" applyFont="1" applyFill="1" applyBorder="1" applyAlignment="1">
      <alignment horizontal="center" vertical="center"/>
    </xf>
    <xf numFmtId="0" fontId="20" fillId="18" borderId="51" xfId="0" applyFont="1" applyFill="1" applyBorder="1" applyAlignment="1">
      <alignment horizontal="center" vertical="center"/>
    </xf>
    <xf numFmtId="0" fontId="20" fillId="18" borderId="20" xfId="0" applyFont="1" applyFill="1" applyBorder="1" applyAlignment="1">
      <alignment horizontal="center" vertical="center" wrapText="1"/>
    </xf>
    <xf numFmtId="0" fontId="20" fillId="18" borderId="51" xfId="0" applyFont="1" applyFill="1" applyBorder="1" applyAlignment="1">
      <alignment horizontal="center" vertical="center" wrapText="1"/>
    </xf>
    <xf numFmtId="0" fontId="20" fillId="18" borderId="59" xfId="0" applyFont="1" applyFill="1" applyBorder="1" applyAlignment="1">
      <alignment horizontal="center" vertical="center" wrapText="1"/>
    </xf>
    <xf numFmtId="0" fontId="20" fillId="18" borderId="60" xfId="0" applyFont="1" applyFill="1" applyBorder="1" applyAlignment="1">
      <alignment horizontal="center" vertical="center" wrapText="1"/>
    </xf>
    <xf numFmtId="0" fontId="20" fillId="18" borderId="17" xfId="0" applyFont="1" applyFill="1" applyBorder="1" applyAlignment="1">
      <alignment horizontal="center" vertical="center"/>
    </xf>
    <xf numFmtId="0" fontId="20" fillId="18" borderId="14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7"/>
  <sheetViews>
    <sheetView tabSelected="1" zoomScalePageLayoutView="0" workbookViewId="0" topLeftCell="A1">
      <selection activeCell="A1" sqref="A1:A3"/>
    </sheetView>
  </sheetViews>
  <sheetFormatPr defaultColWidth="9.140625" defaultRowHeight="12.75"/>
  <cols>
    <col min="1" max="1" width="5.421875" style="1" customWidth="1"/>
    <col min="2" max="2" width="16.57421875" style="1" customWidth="1"/>
    <col min="3" max="3" width="37.7109375" style="1" customWidth="1"/>
    <col min="4" max="6" width="8.7109375" style="1" customWidth="1"/>
    <col min="7" max="9" width="8.7109375" style="2" customWidth="1"/>
    <col min="10" max="10" width="9.140625" style="0" customWidth="1"/>
    <col min="11" max="11" width="9.140625" style="34" customWidth="1"/>
    <col min="12" max="12" width="9.140625" style="0" customWidth="1"/>
  </cols>
  <sheetData>
    <row r="1" spans="1:11" ht="12.75" customHeight="1">
      <c r="A1" s="256" t="s">
        <v>17</v>
      </c>
      <c r="B1" s="238" t="s">
        <v>4</v>
      </c>
      <c r="C1" s="253" t="s">
        <v>8</v>
      </c>
      <c r="D1" s="256" t="s">
        <v>9</v>
      </c>
      <c r="E1" s="238"/>
      <c r="F1" s="257"/>
      <c r="G1" s="238" t="s">
        <v>14</v>
      </c>
      <c r="H1" s="238" t="s">
        <v>15</v>
      </c>
      <c r="I1" s="258" t="s">
        <v>16</v>
      </c>
      <c r="J1" s="258" t="s">
        <v>19</v>
      </c>
      <c r="K1" s="241"/>
    </row>
    <row r="2" spans="1:11" ht="12.75" customHeight="1">
      <c r="A2" s="261"/>
      <c r="B2" s="239"/>
      <c r="C2" s="254"/>
      <c r="D2" s="125" t="s">
        <v>10</v>
      </c>
      <c r="E2" s="123" t="s">
        <v>11</v>
      </c>
      <c r="F2" s="127" t="s">
        <v>12</v>
      </c>
      <c r="G2" s="239"/>
      <c r="H2" s="239"/>
      <c r="I2" s="259"/>
      <c r="J2" s="259" t="s">
        <v>21</v>
      </c>
      <c r="K2" s="242" t="s">
        <v>20</v>
      </c>
    </row>
    <row r="3" spans="1:11" ht="12.75" customHeight="1">
      <c r="A3" s="262"/>
      <c r="B3" s="240"/>
      <c r="C3" s="255"/>
      <c r="D3" s="126" t="s">
        <v>13</v>
      </c>
      <c r="E3" s="124" t="s">
        <v>13</v>
      </c>
      <c r="F3" s="128" t="s">
        <v>13</v>
      </c>
      <c r="G3" s="240"/>
      <c r="H3" s="124" t="s">
        <v>1</v>
      </c>
      <c r="I3" s="124" t="s">
        <v>3</v>
      </c>
      <c r="J3" s="260"/>
      <c r="K3" s="246"/>
    </row>
    <row r="4" spans="1:12" ht="12.75" customHeight="1">
      <c r="A4" s="233" t="s">
        <v>37</v>
      </c>
      <c r="B4" s="234"/>
      <c r="C4" s="234"/>
      <c r="D4" s="234"/>
      <c r="E4" s="234"/>
      <c r="F4" s="234"/>
      <c r="G4" s="234"/>
      <c r="H4" s="234"/>
      <c r="I4" s="234"/>
      <c r="J4" s="234"/>
      <c r="K4" s="235"/>
      <c r="L4" s="63"/>
    </row>
    <row r="5" spans="1:13" ht="12.75" customHeight="1">
      <c r="A5" s="169">
        <v>1</v>
      </c>
      <c r="B5" s="170" t="s">
        <v>40</v>
      </c>
      <c r="C5" s="196" t="s">
        <v>54</v>
      </c>
      <c r="D5" s="119">
        <v>157</v>
      </c>
      <c r="E5" s="120">
        <v>87</v>
      </c>
      <c r="F5" s="121">
        <f aca="true" t="shared" si="0" ref="F5:F33">D5+E5</f>
        <v>244</v>
      </c>
      <c r="G5" s="197" t="s">
        <v>6</v>
      </c>
      <c r="H5" s="194">
        <v>3</v>
      </c>
      <c r="I5" s="187">
        <v>200</v>
      </c>
      <c r="J5" s="64">
        <v>41090</v>
      </c>
      <c r="K5" s="104" t="s">
        <v>25</v>
      </c>
      <c r="M5" s="133"/>
    </row>
    <row r="6" spans="1:13" ht="12.75" customHeight="1">
      <c r="A6" s="31">
        <v>2</v>
      </c>
      <c r="B6" s="18" t="s">
        <v>41</v>
      </c>
      <c r="C6" s="149" t="s">
        <v>55</v>
      </c>
      <c r="D6" s="50">
        <v>8</v>
      </c>
      <c r="E6" s="10"/>
      <c r="F6" s="51">
        <f t="shared" si="0"/>
        <v>8</v>
      </c>
      <c r="G6" s="144" t="s">
        <v>18</v>
      </c>
      <c r="H6" s="13">
        <v>3</v>
      </c>
      <c r="I6" s="14">
        <v>32</v>
      </c>
      <c r="J6" s="58">
        <v>41090</v>
      </c>
      <c r="K6" s="99" t="s">
        <v>25</v>
      </c>
      <c r="M6" s="133"/>
    </row>
    <row r="7" spans="1:13" ht="12.75" customHeight="1">
      <c r="A7" s="33">
        <v>3</v>
      </c>
      <c r="B7" s="27" t="s">
        <v>42</v>
      </c>
      <c r="C7" s="151" t="s">
        <v>56</v>
      </c>
      <c r="D7" s="61">
        <v>17</v>
      </c>
      <c r="E7" s="26">
        <v>8</v>
      </c>
      <c r="F7" s="62">
        <f t="shared" si="0"/>
        <v>25</v>
      </c>
      <c r="G7" s="146" t="s">
        <v>6</v>
      </c>
      <c r="H7" s="116">
        <v>3</v>
      </c>
      <c r="I7" s="101">
        <v>100</v>
      </c>
      <c r="J7" s="117">
        <v>41090</v>
      </c>
      <c r="K7" s="105" t="s">
        <v>25</v>
      </c>
      <c r="M7" s="133"/>
    </row>
    <row r="8" spans="1:13" ht="12.75" customHeight="1">
      <c r="A8" s="31">
        <v>4</v>
      </c>
      <c r="B8" s="18" t="s">
        <v>43</v>
      </c>
      <c r="C8" s="149" t="s">
        <v>57</v>
      </c>
      <c r="D8" s="50">
        <v>25</v>
      </c>
      <c r="E8" s="10"/>
      <c r="F8" s="51">
        <f t="shared" si="0"/>
        <v>25</v>
      </c>
      <c r="G8" s="144" t="s">
        <v>2</v>
      </c>
      <c r="H8" s="13">
        <v>3</v>
      </c>
      <c r="I8" s="14">
        <v>63</v>
      </c>
      <c r="J8" s="58">
        <v>41090</v>
      </c>
      <c r="K8" s="99" t="s">
        <v>25</v>
      </c>
      <c r="M8" s="133"/>
    </row>
    <row r="9" spans="1:13" ht="12.75" customHeight="1">
      <c r="A9" s="33">
        <v>5</v>
      </c>
      <c r="B9" s="27" t="s">
        <v>44</v>
      </c>
      <c r="C9" s="151" t="s">
        <v>57</v>
      </c>
      <c r="D9" s="61">
        <v>20</v>
      </c>
      <c r="E9" s="26"/>
      <c r="F9" s="62">
        <f t="shared" si="0"/>
        <v>20</v>
      </c>
      <c r="G9" s="146" t="s">
        <v>18</v>
      </c>
      <c r="H9" s="116">
        <v>3</v>
      </c>
      <c r="I9" s="101">
        <v>40</v>
      </c>
      <c r="J9" s="117">
        <v>41090</v>
      </c>
      <c r="K9" s="105" t="s">
        <v>25</v>
      </c>
      <c r="M9" s="133"/>
    </row>
    <row r="10" spans="1:13" ht="12.75" customHeight="1">
      <c r="A10" s="31">
        <v>6</v>
      </c>
      <c r="B10" s="18" t="s">
        <v>45</v>
      </c>
      <c r="C10" s="149" t="s">
        <v>58</v>
      </c>
      <c r="D10" s="50">
        <v>10.5</v>
      </c>
      <c r="E10" s="10">
        <v>3.5</v>
      </c>
      <c r="F10" s="51">
        <v>14</v>
      </c>
      <c r="G10" s="144" t="s">
        <v>6</v>
      </c>
      <c r="H10" s="13">
        <v>3</v>
      </c>
      <c r="I10" s="14">
        <v>25</v>
      </c>
      <c r="J10" s="58">
        <v>41090</v>
      </c>
      <c r="K10" s="99" t="s">
        <v>25</v>
      </c>
      <c r="M10" s="133"/>
    </row>
    <row r="11" spans="1:13" ht="12.75" customHeight="1">
      <c r="A11" s="33">
        <v>7</v>
      </c>
      <c r="B11" s="27" t="s">
        <v>46</v>
      </c>
      <c r="C11" s="151" t="s">
        <v>59</v>
      </c>
      <c r="D11" s="61">
        <v>7</v>
      </c>
      <c r="E11" s="26"/>
      <c r="F11" s="62">
        <f t="shared" si="0"/>
        <v>7</v>
      </c>
      <c r="G11" s="146" t="s">
        <v>18</v>
      </c>
      <c r="H11" s="116">
        <v>3</v>
      </c>
      <c r="I11" s="101">
        <v>6</v>
      </c>
      <c r="J11" s="117">
        <v>41090</v>
      </c>
      <c r="K11" s="105" t="s">
        <v>25</v>
      </c>
      <c r="M11" s="133"/>
    </row>
    <row r="12" spans="1:13" ht="12.75" customHeight="1">
      <c r="A12" s="31">
        <v>8</v>
      </c>
      <c r="B12" s="18" t="s">
        <v>47</v>
      </c>
      <c r="C12" s="149" t="s">
        <v>60</v>
      </c>
      <c r="D12" s="50">
        <v>14</v>
      </c>
      <c r="E12" s="10"/>
      <c r="F12" s="51">
        <f t="shared" si="0"/>
        <v>14</v>
      </c>
      <c r="G12" s="144" t="s">
        <v>18</v>
      </c>
      <c r="H12" s="13">
        <v>3</v>
      </c>
      <c r="I12" s="14">
        <v>32</v>
      </c>
      <c r="J12" s="58">
        <v>41090</v>
      </c>
      <c r="K12" s="99" t="s">
        <v>25</v>
      </c>
      <c r="M12" s="133"/>
    </row>
    <row r="13" spans="1:13" ht="12.75" customHeight="1">
      <c r="A13" s="33">
        <v>9</v>
      </c>
      <c r="B13" s="27" t="s">
        <v>48</v>
      </c>
      <c r="C13" s="151" t="s">
        <v>340</v>
      </c>
      <c r="D13" s="61">
        <v>40</v>
      </c>
      <c r="E13" s="26">
        <v>12</v>
      </c>
      <c r="F13" s="62">
        <f t="shared" si="0"/>
        <v>52</v>
      </c>
      <c r="G13" s="146" t="s">
        <v>6</v>
      </c>
      <c r="H13" s="116">
        <v>3</v>
      </c>
      <c r="I13" s="101">
        <v>80</v>
      </c>
      <c r="J13" s="117">
        <v>41090</v>
      </c>
      <c r="K13" s="105" t="s">
        <v>25</v>
      </c>
      <c r="M13" s="133"/>
    </row>
    <row r="14" spans="1:13" ht="12.75" customHeight="1">
      <c r="A14" s="31">
        <v>10</v>
      </c>
      <c r="B14" s="18" t="s">
        <v>49</v>
      </c>
      <c r="C14" s="149" t="s">
        <v>61</v>
      </c>
      <c r="D14" s="50">
        <v>83</v>
      </c>
      <c r="E14" s="10"/>
      <c r="F14" s="51">
        <f t="shared" si="0"/>
        <v>83</v>
      </c>
      <c r="G14" s="144" t="s">
        <v>2</v>
      </c>
      <c r="H14" s="13">
        <v>3</v>
      </c>
      <c r="I14" s="14">
        <v>100</v>
      </c>
      <c r="J14" s="58">
        <v>41090</v>
      </c>
      <c r="K14" s="99" t="s">
        <v>25</v>
      </c>
      <c r="M14" s="133"/>
    </row>
    <row r="15" spans="1:13" ht="12.75" customHeight="1">
      <c r="A15" s="33">
        <v>11</v>
      </c>
      <c r="B15" s="27" t="s">
        <v>50</v>
      </c>
      <c r="C15" s="151" t="s">
        <v>62</v>
      </c>
      <c r="D15" s="61">
        <v>40</v>
      </c>
      <c r="E15" s="26"/>
      <c r="F15" s="62">
        <f t="shared" si="0"/>
        <v>40</v>
      </c>
      <c r="G15" s="146" t="s">
        <v>18</v>
      </c>
      <c r="H15" s="116">
        <v>3</v>
      </c>
      <c r="I15" s="101">
        <v>25</v>
      </c>
      <c r="J15" s="117">
        <v>41090</v>
      </c>
      <c r="K15" s="105" t="s">
        <v>25</v>
      </c>
      <c r="L15" s="70"/>
      <c r="M15" s="133"/>
    </row>
    <row r="16" spans="1:13" ht="12.75" customHeight="1">
      <c r="A16" s="31">
        <v>12</v>
      </c>
      <c r="B16" s="18" t="s">
        <v>51</v>
      </c>
      <c r="C16" s="149" t="s">
        <v>63</v>
      </c>
      <c r="D16" s="50">
        <v>23</v>
      </c>
      <c r="E16" s="10">
        <v>12</v>
      </c>
      <c r="F16" s="51">
        <f t="shared" si="0"/>
        <v>35</v>
      </c>
      <c r="G16" s="144" t="s">
        <v>6</v>
      </c>
      <c r="H16" s="13">
        <v>3</v>
      </c>
      <c r="I16" s="14">
        <v>32</v>
      </c>
      <c r="J16" s="58">
        <v>41090</v>
      </c>
      <c r="K16" s="99" t="s">
        <v>25</v>
      </c>
      <c r="L16" s="70"/>
      <c r="M16" s="133"/>
    </row>
    <row r="17" spans="1:13" ht="12.75" customHeight="1">
      <c r="A17" s="33">
        <v>13</v>
      </c>
      <c r="B17" s="27" t="s">
        <v>341</v>
      </c>
      <c r="C17" s="151" t="s">
        <v>342</v>
      </c>
      <c r="D17" s="61">
        <v>32</v>
      </c>
      <c r="E17" s="26"/>
      <c r="F17" s="62">
        <f t="shared" si="0"/>
        <v>32</v>
      </c>
      <c r="G17" s="146" t="s">
        <v>18</v>
      </c>
      <c r="H17" s="116">
        <v>3</v>
      </c>
      <c r="I17" s="101">
        <v>80</v>
      </c>
      <c r="J17" s="117">
        <v>41090</v>
      </c>
      <c r="K17" s="105" t="s">
        <v>25</v>
      </c>
      <c r="M17" s="133"/>
    </row>
    <row r="18" spans="1:13" ht="12.75" customHeight="1">
      <c r="A18" s="31">
        <v>14</v>
      </c>
      <c r="B18" s="18" t="s">
        <v>343</v>
      </c>
      <c r="C18" s="149" t="s">
        <v>344</v>
      </c>
      <c r="D18" s="50">
        <v>5.3</v>
      </c>
      <c r="E18" s="10"/>
      <c r="F18" s="51">
        <f t="shared" si="0"/>
        <v>5.3</v>
      </c>
      <c r="G18" s="144" t="s">
        <v>18</v>
      </c>
      <c r="H18" s="13">
        <v>3</v>
      </c>
      <c r="I18" s="14">
        <v>32</v>
      </c>
      <c r="J18" s="58">
        <v>41090</v>
      </c>
      <c r="K18" s="99" t="s">
        <v>25</v>
      </c>
      <c r="M18" s="133"/>
    </row>
    <row r="19" spans="1:13" ht="12.75" customHeight="1">
      <c r="A19" s="33">
        <v>15</v>
      </c>
      <c r="B19" s="27" t="s">
        <v>39</v>
      </c>
      <c r="C19" s="151" t="s">
        <v>53</v>
      </c>
      <c r="D19" s="61">
        <v>5.5</v>
      </c>
      <c r="E19" s="26"/>
      <c r="F19" s="62">
        <f t="shared" si="0"/>
        <v>5.5</v>
      </c>
      <c r="G19" s="146" t="s">
        <v>18</v>
      </c>
      <c r="H19" s="116">
        <v>3</v>
      </c>
      <c r="I19" s="101">
        <v>25</v>
      </c>
      <c r="J19" s="117">
        <v>41090</v>
      </c>
      <c r="K19" s="105" t="s">
        <v>25</v>
      </c>
      <c r="M19" s="133"/>
    </row>
    <row r="20" spans="1:13" ht="12.75" customHeight="1">
      <c r="A20" s="31">
        <v>16</v>
      </c>
      <c r="B20" s="18" t="s">
        <v>345</v>
      </c>
      <c r="C20" s="149" t="s">
        <v>346</v>
      </c>
      <c r="D20" s="50">
        <v>2.8</v>
      </c>
      <c r="E20" s="10"/>
      <c r="F20" s="51">
        <f t="shared" si="0"/>
        <v>2.8</v>
      </c>
      <c r="G20" s="144" t="s">
        <v>5</v>
      </c>
      <c r="H20" s="13">
        <v>3</v>
      </c>
      <c r="I20" s="14">
        <v>25</v>
      </c>
      <c r="J20" s="58" t="s">
        <v>369</v>
      </c>
      <c r="K20" s="14" t="s">
        <v>370</v>
      </c>
      <c r="M20" s="133"/>
    </row>
    <row r="21" spans="1:13" ht="12.75" customHeight="1">
      <c r="A21" s="33">
        <v>17</v>
      </c>
      <c r="B21" s="27" t="s">
        <v>347</v>
      </c>
      <c r="C21" s="151" t="s">
        <v>348</v>
      </c>
      <c r="D21" s="61">
        <v>3.3</v>
      </c>
      <c r="E21" s="26">
        <v>1.5</v>
      </c>
      <c r="F21" s="62">
        <f t="shared" si="0"/>
        <v>4.8</v>
      </c>
      <c r="G21" s="146" t="s">
        <v>6</v>
      </c>
      <c r="H21" s="116">
        <v>3</v>
      </c>
      <c r="I21" s="101">
        <v>20</v>
      </c>
      <c r="J21" s="117" t="s">
        <v>369</v>
      </c>
      <c r="K21" s="101" t="s">
        <v>370</v>
      </c>
      <c r="M21" s="133"/>
    </row>
    <row r="22" spans="1:13" ht="12.75" customHeight="1">
      <c r="A22" s="31">
        <v>18</v>
      </c>
      <c r="B22" s="18" t="s">
        <v>349</v>
      </c>
      <c r="C22" s="149" t="s">
        <v>350</v>
      </c>
      <c r="D22" s="50">
        <v>7</v>
      </c>
      <c r="E22" s="10"/>
      <c r="F22" s="51">
        <f t="shared" si="0"/>
        <v>7</v>
      </c>
      <c r="G22" s="144" t="s">
        <v>5</v>
      </c>
      <c r="H22" s="13">
        <v>1</v>
      </c>
      <c r="I22" s="14">
        <v>25</v>
      </c>
      <c r="J22" s="58" t="s">
        <v>369</v>
      </c>
      <c r="K22" s="14" t="s">
        <v>370</v>
      </c>
      <c r="M22" s="133"/>
    </row>
    <row r="23" spans="1:13" ht="12.75" customHeight="1">
      <c r="A23" s="33">
        <v>19</v>
      </c>
      <c r="B23" s="27" t="s">
        <v>351</v>
      </c>
      <c r="C23" s="151" t="s">
        <v>352</v>
      </c>
      <c r="D23" s="61">
        <v>10.4</v>
      </c>
      <c r="E23" s="26"/>
      <c r="F23" s="62">
        <f t="shared" si="0"/>
        <v>10.4</v>
      </c>
      <c r="G23" s="146" t="s">
        <v>18</v>
      </c>
      <c r="H23" s="116">
        <v>1</v>
      </c>
      <c r="I23" s="101">
        <v>25</v>
      </c>
      <c r="J23" s="117" t="s">
        <v>369</v>
      </c>
      <c r="K23" s="101" t="s">
        <v>370</v>
      </c>
      <c r="M23" s="133"/>
    </row>
    <row r="24" spans="1:13" ht="12.75" customHeight="1">
      <c r="A24" s="31">
        <v>20</v>
      </c>
      <c r="B24" s="18" t="s">
        <v>353</v>
      </c>
      <c r="C24" s="149" t="s">
        <v>354</v>
      </c>
      <c r="D24" s="50">
        <v>0.5</v>
      </c>
      <c r="E24" s="10">
        <v>17</v>
      </c>
      <c r="F24" s="51">
        <f t="shared" si="0"/>
        <v>17.5</v>
      </c>
      <c r="G24" s="144" t="s">
        <v>24</v>
      </c>
      <c r="H24" s="13">
        <v>3</v>
      </c>
      <c r="I24" s="14">
        <v>25</v>
      </c>
      <c r="J24" s="58" t="s">
        <v>369</v>
      </c>
      <c r="K24" s="14" t="s">
        <v>370</v>
      </c>
      <c r="M24" s="133"/>
    </row>
    <row r="25" spans="1:13" ht="12.75" customHeight="1">
      <c r="A25" s="33">
        <v>21</v>
      </c>
      <c r="B25" s="27" t="s">
        <v>355</v>
      </c>
      <c r="C25" s="151" t="s">
        <v>356</v>
      </c>
      <c r="D25" s="61">
        <v>4</v>
      </c>
      <c r="E25" s="26"/>
      <c r="F25" s="62">
        <f t="shared" si="0"/>
        <v>4</v>
      </c>
      <c r="G25" s="146" t="s">
        <v>18</v>
      </c>
      <c r="H25" s="116">
        <v>3</v>
      </c>
      <c r="I25" s="101">
        <v>25</v>
      </c>
      <c r="J25" s="117" t="s">
        <v>369</v>
      </c>
      <c r="K25" s="101" t="s">
        <v>370</v>
      </c>
      <c r="M25" s="133"/>
    </row>
    <row r="26" spans="1:13" ht="12.75" customHeight="1">
      <c r="A26" s="31">
        <v>22</v>
      </c>
      <c r="B26" s="18" t="s">
        <v>357</v>
      </c>
      <c r="C26" s="149" t="s">
        <v>358</v>
      </c>
      <c r="D26" s="50">
        <v>3</v>
      </c>
      <c r="E26" s="10"/>
      <c r="F26" s="51">
        <f t="shared" si="0"/>
        <v>3</v>
      </c>
      <c r="G26" s="144" t="s">
        <v>18</v>
      </c>
      <c r="H26" s="13">
        <v>3</v>
      </c>
      <c r="I26" s="14">
        <v>16</v>
      </c>
      <c r="J26" s="58" t="s">
        <v>369</v>
      </c>
      <c r="K26" s="14" t="s">
        <v>370</v>
      </c>
      <c r="M26" s="133"/>
    </row>
    <row r="27" spans="1:13" ht="12.75" customHeight="1">
      <c r="A27" s="33">
        <v>23</v>
      </c>
      <c r="B27" s="27" t="s">
        <v>359</v>
      </c>
      <c r="C27" s="151" t="s">
        <v>360</v>
      </c>
      <c r="D27" s="61">
        <v>26</v>
      </c>
      <c r="E27" s="26">
        <v>11.5</v>
      </c>
      <c r="F27" s="62">
        <f t="shared" si="0"/>
        <v>37.5</v>
      </c>
      <c r="G27" s="146" t="s">
        <v>6</v>
      </c>
      <c r="H27" s="116">
        <v>3</v>
      </c>
      <c r="I27" s="101">
        <v>160</v>
      </c>
      <c r="J27" s="117" t="s">
        <v>369</v>
      </c>
      <c r="K27" s="101" t="s">
        <v>370</v>
      </c>
      <c r="M27" s="133"/>
    </row>
    <row r="28" spans="1:13" ht="12.75" customHeight="1">
      <c r="A28" s="31">
        <v>24</v>
      </c>
      <c r="B28" s="18" t="s">
        <v>361</v>
      </c>
      <c r="C28" s="149" t="s">
        <v>362</v>
      </c>
      <c r="D28" s="50">
        <v>5</v>
      </c>
      <c r="E28" s="10">
        <v>0</v>
      </c>
      <c r="F28" s="51">
        <f t="shared" si="0"/>
        <v>5</v>
      </c>
      <c r="G28" s="144" t="s">
        <v>6</v>
      </c>
      <c r="H28" s="13">
        <v>3</v>
      </c>
      <c r="I28" s="14">
        <v>25</v>
      </c>
      <c r="J28" s="58" t="s">
        <v>369</v>
      </c>
      <c r="K28" s="14" t="s">
        <v>370</v>
      </c>
      <c r="M28" s="133"/>
    </row>
    <row r="29" spans="1:13" ht="12.75" customHeight="1">
      <c r="A29" s="33">
        <v>25</v>
      </c>
      <c r="B29" s="27" t="s">
        <v>363</v>
      </c>
      <c r="C29" s="151" t="s">
        <v>364</v>
      </c>
      <c r="D29" s="61">
        <v>5</v>
      </c>
      <c r="E29" s="26">
        <v>2</v>
      </c>
      <c r="F29" s="62">
        <f t="shared" si="0"/>
        <v>7</v>
      </c>
      <c r="G29" s="146" t="s">
        <v>6</v>
      </c>
      <c r="H29" s="116">
        <v>3</v>
      </c>
      <c r="I29" s="101">
        <v>63</v>
      </c>
      <c r="J29" s="117" t="s">
        <v>369</v>
      </c>
      <c r="K29" s="101" t="s">
        <v>371</v>
      </c>
      <c r="M29" s="133"/>
    </row>
    <row r="30" spans="1:13" ht="12.75" customHeight="1">
      <c r="A30" s="31">
        <v>26</v>
      </c>
      <c r="B30" s="18" t="s">
        <v>365</v>
      </c>
      <c r="C30" s="149" t="s">
        <v>366</v>
      </c>
      <c r="D30" s="50">
        <v>3.7</v>
      </c>
      <c r="E30" s="10">
        <v>2.3</v>
      </c>
      <c r="F30" s="51">
        <f t="shared" si="0"/>
        <v>6</v>
      </c>
      <c r="G30" s="144" t="s">
        <v>24</v>
      </c>
      <c r="H30" s="13">
        <v>3</v>
      </c>
      <c r="I30" s="14">
        <v>20</v>
      </c>
      <c r="J30" s="58" t="s">
        <v>369</v>
      </c>
      <c r="K30" s="14" t="s">
        <v>370</v>
      </c>
      <c r="M30" s="133"/>
    </row>
    <row r="31" spans="1:13" ht="12.75" customHeight="1">
      <c r="A31" s="33">
        <v>27</v>
      </c>
      <c r="B31" s="27" t="s">
        <v>367</v>
      </c>
      <c r="C31" s="151" t="s">
        <v>368</v>
      </c>
      <c r="D31" s="61">
        <v>0.026</v>
      </c>
      <c r="E31" s="26"/>
      <c r="F31" s="62">
        <f t="shared" si="0"/>
        <v>0.026</v>
      </c>
      <c r="G31" s="146" t="s">
        <v>18</v>
      </c>
      <c r="H31" s="116">
        <v>1</v>
      </c>
      <c r="I31" s="101">
        <v>15</v>
      </c>
      <c r="J31" s="117" t="s">
        <v>369</v>
      </c>
      <c r="K31" s="101" t="s">
        <v>370</v>
      </c>
      <c r="M31" s="133"/>
    </row>
    <row r="32" spans="1:13" ht="12.75" customHeight="1">
      <c r="A32" s="31">
        <v>28</v>
      </c>
      <c r="B32" s="18" t="s">
        <v>52</v>
      </c>
      <c r="C32" s="149" t="s">
        <v>64</v>
      </c>
      <c r="D32" s="50">
        <v>10</v>
      </c>
      <c r="E32" s="10">
        <v>42</v>
      </c>
      <c r="F32" s="51">
        <f t="shared" si="0"/>
        <v>52</v>
      </c>
      <c r="G32" s="144" t="s">
        <v>24</v>
      </c>
      <c r="H32" s="13">
        <v>3</v>
      </c>
      <c r="I32" s="14">
        <v>63</v>
      </c>
      <c r="J32" s="58">
        <v>41090</v>
      </c>
      <c r="K32" s="99" t="s">
        <v>25</v>
      </c>
      <c r="M32" s="133"/>
    </row>
    <row r="33" spans="1:13" ht="12.75" customHeight="1">
      <c r="A33" s="45">
        <v>29</v>
      </c>
      <c r="B33" s="109" t="s">
        <v>38</v>
      </c>
      <c r="C33" s="152" t="s">
        <v>372</v>
      </c>
      <c r="D33" s="110">
        <v>13</v>
      </c>
      <c r="E33" s="111"/>
      <c r="F33" s="112">
        <f t="shared" si="0"/>
        <v>13</v>
      </c>
      <c r="G33" s="147" t="s">
        <v>18</v>
      </c>
      <c r="H33" s="113">
        <v>3</v>
      </c>
      <c r="I33" s="141">
        <v>54</v>
      </c>
      <c r="J33" s="114">
        <v>41090</v>
      </c>
      <c r="K33" s="115" t="s">
        <v>25</v>
      </c>
      <c r="M33" s="133"/>
    </row>
    <row r="34" spans="1:11" ht="12.75" customHeight="1">
      <c r="A34" s="90" t="s">
        <v>0</v>
      </c>
      <c r="B34" s="91"/>
      <c r="C34" s="91"/>
      <c r="D34" s="92">
        <f>SUM(D5:D33)</f>
        <v>581.026</v>
      </c>
      <c r="E34" s="93">
        <f>SUM(E5:E33)</f>
        <v>198.8</v>
      </c>
      <c r="F34" s="94">
        <f>SUM(F5:F33)</f>
        <v>779.8259999999998</v>
      </c>
      <c r="G34" s="95"/>
      <c r="H34" s="95"/>
      <c r="I34" s="95"/>
      <c r="J34" s="96"/>
      <c r="K34" s="97"/>
    </row>
    <row r="35" spans="1:11" s="70" customFormat="1" ht="12.75" customHeight="1">
      <c r="A35" s="153"/>
      <c r="B35" s="153"/>
      <c r="C35" s="153"/>
      <c r="D35" s="154"/>
      <c r="E35" s="154"/>
      <c r="F35" s="154"/>
      <c r="G35" s="155"/>
      <c r="H35" s="155"/>
      <c r="I35" s="155"/>
      <c r="J35" s="156"/>
      <c r="K35" s="157"/>
    </row>
    <row r="36" spans="1:11" s="70" customFormat="1" ht="12.75" customHeight="1">
      <c r="A36" s="158"/>
      <c r="B36" s="158"/>
      <c r="C36" s="158"/>
      <c r="D36" s="159"/>
      <c r="E36" s="159"/>
      <c r="F36" s="159"/>
      <c r="G36" s="160"/>
      <c r="H36" s="160"/>
      <c r="I36" s="160"/>
      <c r="J36" s="161"/>
      <c r="K36" s="162"/>
    </row>
    <row r="37" spans="1:11" s="70" customFormat="1" ht="12.75" customHeight="1">
      <c r="A37" s="266" t="s">
        <v>17</v>
      </c>
      <c r="B37" s="267" t="s">
        <v>4</v>
      </c>
      <c r="C37" s="253" t="s">
        <v>8</v>
      </c>
      <c r="D37" s="266" t="s">
        <v>9</v>
      </c>
      <c r="E37" s="267"/>
      <c r="F37" s="268"/>
      <c r="G37" s="267" t="s">
        <v>14</v>
      </c>
      <c r="H37" s="267" t="s">
        <v>15</v>
      </c>
      <c r="I37" s="269" t="s">
        <v>16</v>
      </c>
      <c r="J37" s="269" t="s">
        <v>19</v>
      </c>
      <c r="K37" s="270"/>
    </row>
    <row r="38" spans="1:11" s="70" customFormat="1" ht="12.75" customHeight="1">
      <c r="A38" s="261"/>
      <c r="B38" s="239"/>
      <c r="C38" s="254"/>
      <c r="D38" s="73" t="s">
        <v>10</v>
      </c>
      <c r="E38" s="71" t="s">
        <v>11</v>
      </c>
      <c r="F38" s="75" t="s">
        <v>12</v>
      </c>
      <c r="G38" s="239"/>
      <c r="H38" s="239"/>
      <c r="I38" s="259"/>
      <c r="J38" s="259" t="s">
        <v>21</v>
      </c>
      <c r="K38" s="242" t="s">
        <v>20</v>
      </c>
    </row>
    <row r="39" spans="1:11" s="70" customFormat="1" ht="12.75" customHeight="1">
      <c r="A39" s="262"/>
      <c r="B39" s="240"/>
      <c r="C39" s="255"/>
      <c r="D39" s="74" t="s">
        <v>13</v>
      </c>
      <c r="E39" s="72" t="s">
        <v>13</v>
      </c>
      <c r="F39" s="76" t="s">
        <v>13</v>
      </c>
      <c r="G39" s="240"/>
      <c r="H39" s="72" t="s">
        <v>1</v>
      </c>
      <c r="I39" s="72" t="s">
        <v>3</v>
      </c>
      <c r="J39" s="260"/>
      <c r="K39" s="246"/>
    </row>
    <row r="40" spans="1:11" s="70" customFormat="1" ht="12.75" customHeight="1">
      <c r="A40" s="233" t="s">
        <v>26</v>
      </c>
      <c r="B40" s="234"/>
      <c r="C40" s="234"/>
      <c r="D40" s="234"/>
      <c r="E40" s="234"/>
      <c r="F40" s="234"/>
      <c r="G40" s="234"/>
      <c r="H40" s="234"/>
      <c r="I40" s="234"/>
      <c r="J40" s="234"/>
      <c r="K40" s="235"/>
    </row>
    <row r="41" spans="1:11" s="70" customFormat="1" ht="12.75" customHeight="1">
      <c r="A41" s="30">
        <v>1</v>
      </c>
      <c r="B41" s="19" t="s">
        <v>403</v>
      </c>
      <c r="C41" s="129" t="s">
        <v>27</v>
      </c>
      <c r="D41" s="119">
        <v>0.03</v>
      </c>
      <c r="E41" s="120"/>
      <c r="F41" s="49">
        <f>D41+E41</f>
        <v>0.03</v>
      </c>
      <c r="G41" s="24" t="s">
        <v>18</v>
      </c>
      <c r="H41" s="11">
        <v>3</v>
      </c>
      <c r="I41" s="12">
        <v>8</v>
      </c>
      <c r="J41" s="64">
        <v>41090</v>
      </c>
      <c r="K41" s="104" t="s">
        <v>25</v>
      </c>
    </row>
    <row r="42" spans="1:11" s="70" customFormat="1" ht="12.75" customHeight="1">
      <c r="A42" s="31">
        <v>2</v>
      </c>
      <c r="B42" s="18" t="s">
        <v>404</v>
      </c>
      <c r="C42" s="130" t="s">
        <v>36</v>
      </c>
      <c r="D42" s="50">
        <v>12.8</v>
      </c>
      <c r="E42" s="10">
        <v>1.4</v>
      </c>
      <c r="F42" s="51">
        <f aca="true" t="shared" si="1" ref="F42:F50">D42+E42</f>
        <v>14.200000000000001</v>
      </c>
      <c r="G42" s="25" t="s">
        <v>24</v>
      </c>
      <c r="H42" s="13">
        <v>3</v>
      </c>
      <c r="I42" s="14">
        <v>25</v>
      </c>
      <c r="J42" s="58">
        <v>41090</v>
      </c>
      <c r="K42" s="99" t="s">
        <v>25</v>
      </c>
    </row>
    <row r="43" spans="1:11" s="70" customFormat="1" ht="12.75" customHeight="1">
      <c r="A43" s="32">
        <v>3</v>
      </c>
      <c r="B43" s="17" t="s">
        <v>405</v>
      </c>
      <c r="C43" s="131" t="s">
        <v>28</v>
      </c>
      <c r="D43" s="61">
        <v>4.1</v>
      </c>
      <c r="E43" s="26">
        <v>2.7</v>
      </c>
      <c r="F43" s="62">
        <f t="shared" si="1"/>
        <v>6.8</v>
      </c>
      <c r="G43" s="69" t="s">
        <v>6</v>
      </c>
      <c r="H43" s="15">
        <v>3</v>
      </c>
      <c r="I43" s="16">
        <v>16</v>
      </c>
      <c r="J43" s="117">
        <v>41090</v>
      </c>
      <c r="K43" s="105" t="s">
        <v>25</v>
      </c>
    </row>
    <row r="44" spans="1:11" s="70" customFormat="1" ht="12.75" customHeight="1">
      <c r="A44" s="31">
        <v>4</v>
      </c>
      <c r="B44" s="18" t="s">
        <v>406</v>
      </c>
      <c r="C44" s="130" t="s">
        <v>30</v>
      </c>
      <c r="D44" s="50">
        <v>2.5</v>
      </c>
      <c r="E44" s="10"/>
      <c r="F44" s="51">
        <f t="shared" si="1"/>
        <v>2.5</v>
      </c>
      <c r="G44" s="25" t="s">
        <v>18</v>
      </c>
      <c r="H44" s="13">
        <v>3</v>
      </c>
      <c r="I44" s="14">
        <v>16</v>
      </c>
      <c r="J44" s="58">
        <v>41090</v>
      </c>
      <c r="K44" s="99" t="s">
        <v>25</v>
      </c>
    </row>
    <row r="45" spans="1:11" s="70" customFormat="1" ht="12.75" customHeight="1">
      <c r="A45" s="32">
        <v>5</v>
      </c>
      <c r="B45" s="17" t="s">
        <v>407</v>
      </c>
      <c r="C45" s="131" t="s">
        <v>31</v>
      </c>
      <c r="D45" s="61">
        <v>5.3</v>
      </c>
      <c r="E45" s="26">
        <v>0.1</v>
      </c>
      <c r="F45" s="62">
        <f t="shared" si="1"/>
        <v>5.3999999999999995</v>
      </c>
      <c r="G45" s="69" t="s">
        <v>6</v>
      </c>
      <c r="H45" s="15">
        <v>3</v>
      </c>
      <c r="I45" s="16">
        <v>25</v>
      </c>
      <c r="J45" s="117">
        <v>41090</v>
      </c>
      <c r="K45" s="105" t="s">
        <v>25</v>
      </c>
    </row>
    <row r="46" spans="1:11" s="70" customFormat="1" ht="12.75" customHeight="1">
      <c r="A46" s="31">
        <v>6</v>
      </c>
      <c r="B46" s="18" t="s">
        <v>408</v>
      </c>
      <c r="C46" s="130" t="s">
        <v>32</v>
      </c>
      <c r="D46" s="50">
        <v>4</v>
      </c>
      <c r="E46" s="10">
        <v>0.6</v>
      </c>
      <c r="F46" s="51">
        <f t="shared" si="1"/>
        <v>4.6</v>
      </c>
      <c r="G46" s="25" t="s">
        <v>24</v>
      </c>
      <c r="H46" s="13">
        <v>3</v>
      </c>
      <c r="I46" s="14">
        <v>16</v>
      </c>
      <c r="J46" s="58">
        <v>41090</v>
      </c>
      <c r="K46" s="99" t="s">
        <v>25</v>
      </c>
    </row>
    <row r="47" spans="1:11" s="70" customFormat="1" ht="12.75" customHeight="1">
      <c r="A47" s="32">
        <v>7</v>
      </c>
      <c r="B47" s="17" t="s">
        <v>409</v>
      </c>
      <c r="C47" s="131" t="s">
        <v>29</v>
      </c>
      <c r="D47" s="61">
        <v>8.1</v>
      </c>
      <c r="E47" s="26">
        <v>2</v>
      </c>
      <c r="F47" s="62">
        <f t="shared" si="1"/>
        <v>10.1</v>
      </c>
      <c r="G47" s="69" t="s">
        <v>6</v>
      </c>
      <c r="H47" s="15">
        <v>3</v>
      </c>
      <c r="I47" s="16">
        <v>60</v>
      </c>
      <c r="J47" s="117">
        <v>41090</v>
      </c>
      <c r="K47" s="105" t="s">
        <v>25</v>
      </c>
    </row>
    <row r="48" spans="1:11" s="70" customFormat="1" ht="12.75" customHeight="1">
      <c r="A48" s="31">
        <v>8</v>
      </c>
      <c r="B48" s="18" t="s">
        <v>410</v>
      </c>
      <c r="C48" s="130" t="s">
        <v>33</v>
      </c>
      <c r="D48" s="50">
        <v>2.5</v>
      </c>
      <c r="E48" s="10"/>
      <c r="F48" s="51">
        <f t="shared" si="1"/>
        <v>2.5</v>
      </c>
      <c r="G48" s="25" t="s">
        <v>5</v>
      </c>
      <c r="H48" s="13">
        <v>3</v>
      </c>
      <c r="I48" s="14">
        <v>16</v>
      </c>
      <c r="J48" s="58">
        <v>41090</v>
      </c>
      <c r="K48" s="99" t="s">
        <v>25</v>
      </c>
    </row>
    <row r="49" spans="1:11" s="70" customFormat="1" ht="12.75" customHeight="1">
      <c r="A49" s="32">
        <v>9</v>
      </c>
      <c r="B49" s="17" t="s">
        <v>411</v>
      </c>
      <c r="C49" s="131" t="s">
        <v>34</v>
      </c>
      <c r="D49" s="61">
        <v>3</v>
      </c>
      <c r="E49" s="26"/>
      <c r="F49" s="53">
        <f t="shared" si="1"/>
        <v>3</v>
      </c>
      <c r="G49" s="69" t="s">
        <v>18</v>
      </c>
      <c r="H49" s="15">
        <v>3</v>
      </c>
      <c r="I49" s="16">
        <v>25</v>
      </c>
      <c r="J49" s="117">
        <v>41090</v>
      </c>
      <c r="K49" s="105" t="s">
        <v>25</v>
      </c>
    </row>
    <row r="50" spans="1:11" s="70" customFormat="1" ht="12.75" customHeight="1">
      <c r="A50" s="31">
        <v>10</v>
      </c>
      <c r="B50" s="18" t="s">
        <v>412</v>
      </c>
      <c r="C50" s="132" t="s">
        <v>35</v>
      </c>
      <c r="D50" s="164">
        <v>0.5</v>
      </c>
      <c r="E50" s="68"/>
      <c r="F50" s="165">
        <f t="shared" si="1"/>
        <v>0.5</v>
      </c>
      <c r="G50" s="25" t="s">
        <v>18</v>
      </c>
      <c r="H50" s="13">
        <v>3</v>
      </c>
      <c r="I50" s="14">
        <v>10</v>
      </c>
      <c r="J50" s="58">
        <v>41090</v>
      </c>
      <c r="K50" s="99" t="s">
        <v>25</v>
      </c>
    </row>
    <row r="51" spans="1:11" ht="12.75" customHeight="1">
      <c r="A51" s="236" t="s">
        <v>0</v>
      </c>
      <c r="B51" s="237"/>
      <c r="C51" s="237"/>
      <c r="D51" s="54">
        <f>SUM(D41:D50)</f>
        <v>42.83</v>
      </c>
      <c r="E51" s="20">
        <f>SUM(E41:E50)</f>
        <v>6.799999999999999</v>
      </c>
      <c r="F51" s="55">
        <f>SUM(F41:F50)</f>
        <v>49.63</v>
      </c>
      <c r="G51" s="21"/>
      <c r="H51" s="21"/>
      <c r="I51" s="22"/>
      <c r="J51" s="60"/>
      <c r="K51" s="38"/>
    </row>
    <row r="52" ht="12.75" customHeight="1"/>
    <row r="53" ht="12.75" customHeight="1"/>
    <row r="54" spans="1:11" ht="12.75" customHeight="1">
      <c r="A54" s="256" t="s">
        <v>17</v>
      </c>
      <c r="B54" s="238" t="s">
        <v>4</v>
      </c>
      <c r="C54" s="238" t="s">
        <v>8</v>
      </c>
      <c r="D54" s="256" t="s">
        <v>9</v>
      </c>
      <c r="E54" s="238"/>
      <c r="F54" s="257"/>
      <c r="G54" s="238" t="s">
        <v>14</v>
      </c>
      <c r="H54" s="238" t="s">
        <v>15</v>
      </c>
      <c r="I54" s="258" t="s">
        <v>16</v>
      </c>
      <c r="J54" s="258" t="s">
        <v>19</v>
      </c>
      <c r="K54" s="241"/>
    </row>
    <row r="55" spans="1:11" ht="12.75" customHeight="1">
      <c r="A55" s="261"/>
      <c r="B55" s="239"/>
      <c r="C55" s="239"/>
      <c r="D55" s="125" t="s">
        <v>10</v>
      </c>
      <c r="E55" s="123" t="s">
        <v>11</v>
      </c>
      <c r="F55" s="127" t="s">
        <v>12</v>
      </c>
      <c r="G55" s="239"/>
      <c r="H55" s="239"/>
      <c r="I55" s="259"/>
      <c r="J55" s="259" t="s">
        <v>21</v>
      </c>
      <c r="K55" s="242" t="s">
        <v>20</v>
      </c>
    </row>
    <row r="56" spans="1:11" ht="12.75" customHeight="1">
      <c r="A56" s="262"/>
      <c r="B56" s="240"/>
      <c r="C56" s="240"/>
      <c r="D56" s="126" t="s">
        <v>13</v>
      </c>
      <c r="E56" s="124" t="s">
        <v>13</v>
      </c>
      <c r="F56" s="128" t="s">
        <v>13</v>
      </c>
      <c r="G56" s="240"/>
      <c r="H56" s="124" t="s">
        <v>1</v>
      </c>
      <c r="I56" s="124" t="s">
        <v>3</v>
      </c>
      <c r="J56" s="260"/>
      <c r="K56" s="246"/>
    </row>
    <row r="57" spans="1:12" ht="12.75" customHeight="1">
      <c r="A57" s="233" t="s">
        <v>72</v>
      </c>
      <c r="B57" s="234"/>
      <c r="C57" s="234"/>
      <c r="D57" s="234"/>
      <c r="E57" s="234"/>
      <c r="F57" s="234"/>
      <c r="G57" s="234"/>
      <c r="H57" s="234"/>
      <c r="I57" s="234"/>
      <c r="J57" s="234"/>
      <c r="K57" s="235"/>
      <c r="L57" s="63"/>
    </row>
    <row r="58" spans="1:11" ht="12.75" customHeight="1">
      <c r="A58" s="30">
        <v>1</v>
      </c>
      <c r="B58" s="170" t="s">
        <v>435</v>
      </c>
      <c r="C58" s="77" t="s">
        <v>71</v>
      </c>
      <c r="D58" s="48">
        <v>65</v>
      </c>
      <c r="E58" s="8"/>
      <c r="F58" s="49">
        <f aca="true" t="shared" si="2" ref="F58:F63">D58+E58</f>
        <v>65</v>
      </c>
      <c r="G58" s="143" t="s">
        <v>7</v>
      </c>
      <c r="H58" s="11">
        <v>3</v>
      </c>
      <c r="I58" s="12">
        <v>63</v>
      </c>
      <c r="J58" s="57">
        <v>41090</v>
      </c>
      <c r="K58" s="98" t="s">
        <v>25</v>
      </c>
    </row>
    <row r="59" spans="1:11" ht="12.75" customHeight="1">
      <c r="A59" s="31">
        <v>2</v>
      </c>
      <c r="B59" s="18" t="s">
        <v>436</v>
      </c>
      <c r="C59" s="66" t="s">
        <v>73</v>
      </c>
      <c r="D59" s="50">
        <v>26</v>
      </c>
      <c r="E59" s="10"/>
      <c r="F59" s="51">
        <f t="shared" si="2"/>
        <v>26</v>
      </c>
      <c r="G59" s="144" t="s">
        <v>7</v>
      </c>
      <c r="H59" s="13">
        <v>3</v>
      </c>
      <c r="I59" s="14">
        <v>63</v>
      </c>
      <c r="J59" s="58">
        <v>41090</v>
      </c>
      <c r="K59" s="99" t="s">
        <v>25</v>
      </c>
    </row>
    <row r="60" spans="1:11" ht="12.75" customHeight="1">
      <c r="A60" s="32">
        <v>3</v>
      </c>
      <c r="B60" s="27" t="s">
        <v>437</v>
      </c>
      <c r="C60" s="78" t="s">
        <v>73</v>
      </c>
      <c r="D60" s="52">
        <v>55</v>
      </c>
      <c r="E60" s="9"/>
      <c r="F60" s="53">
        <f t="shared" si="2"/>
        <v>55</v>
      </c>
      <c r="G60" s="145" t="s">
        <v>7</v>
      </c>
      <c r="H60" s="15">
        <v>3</v>
      </c>
      <c r="I60" s="16">
        <v>63</v>
      </c>
      <c r="J60" s="59">
        <v>41090</v>
      </c>
      <c r="K60" s="100" t="s">
        <v>25</v>
      </c>
    </row>
    <row r="61" spans="1:11" ht="12.75" customHeight="1">
      <c r="A61" s="31">
        <v>4</v>
      </c>
      <c r="B61" s="18" t="s">
        <v>438</v>
      </c>
      <c r="C61" s="66" t="s">
        <v>73</v>
      </c>
      <c r="D61" s="50">
        <v>73</v>
      </c>
      <c r="E61" s="10"/>
      <c r="F61" s="51">
        <f t="shared" si="2"/>
        <v>73</v>
      </c>
      <c r="G61" s="144" t="s">
        <v>7</v>
      </c>
      <c r="H61" s="13">
        <v>3</v>
      </c>
      <c r="I61" s="14">
        <v>63</v>
      </c>
      <c r="J61" s="58">
        <v>41090</v>
      </c>
      <c r="K61" s="99" t="s">
        <v>25</v>
      </c>
    </row>
    <row r="62" spans="1:11" ht="12.75" customHeight="1">
      <c r="A62" s="32">
        <v>5</v>
      </c>
      <c r="B62" s="27" t="s">
        <v>439</v>
      </c>
      <c r="C62" s="78" t="s">
        <v>74</v>
      </c>
      <c r="D62" s="52">
        <v>58</v>
      </c>
      <c r="E62" s="9"/>
      <c r="F62" s="53">
        <f t="shared" si="2"/>
        <v>58</v>
      </c>
      <c r="G62" s="145" t="s">
        <v>7</v>
      </c>
      <c r="H62" s="15">
        <v>3</v>
      </c>
      <c r="I62" s="16">
        <v>16</v>
      </c>
      <c r="J62" s="59">
        <v>41090</v>
      </c>
      <c r="K62" s="100" t="s">
        <v>25</v>
      </c>
    </row>
    <row r="63" spans="1:11" ht="12.75" customHeight="1">
      <c r="A63" s="31">
        <v>6</v>
      </c>
      <c r="B63" s="18" t="s">
        <v>440</v>
      </c>
      <c r="C63" s="66" t="s">
        <v>75</v>
      </c>
      <c r="D63" s="50">
        <v>30</v>
      </c>
      <c r="E63" s="10"/>
      <c r="F63" s="51">
        <f t="shared" si="2"/>
        <v>30</v>
      </c>
      <c r="G63" s="144" t="s">
        <v>7</v>
      </c>
      <c r="H63" s="13">
        <v>3</v>
      </c>
      <c r="I63" s="14">
        <v>25</v>
      </c>
      <c r="J63" s="58">
        <v>41090</v>
      </c>
      <c r="K63" s="99" t="s">
        <v>25</v>
      </c>
    </row>
    <row r="64" spans="1:11" ht="12.75" customHeight="1">
      <c r="A64" s="32">
        <v>7</v>
      </c>
      <c r="B64" s="27" t="s">
        <v>441</v>
      </c>
      <c r="C64" s="78" t="s">
        <v>76</v>
      </c>
      <c r="D64" s="52">
        <v>59</v>
      </c>
      <c r="E64" s="9"/>
      <c r="F64" s="53">
        <f>D64+E64</f>
        <v>59</v>
      </c>
      <c r="G64" s="145" t="s">
        <v>7</v>
      </c>
      <c r="H64" s="15">
        <v>3</v>
      </c>
      <c r="I64" s="16">
        <v>32</v>
      </c>
      <c r="J64" s="59">
        <v>41090</v>
      </c>
      <c r="K64" s="100" t="s">
        <v>25</v>
      </c>
    </row>
    <row r="65" spans="1:11" ht="12.75" customHeight="1">
      <c r="A65" s="31">
        <v>8</v>
      </c>
      <c r="B65" s="18" t="s">
        <v>442</v>
      </c>
      <c r="C65" s="66" t="s">
        <v>76</v>
      </c>
      <c r="D65" s="50">
        <v>40</v>
      </c>
      <c r="E65" s="10"/>
      <c r="F65" s="51">
        <f>D65+E65</f>
        <v>40</v>
      </c>
      <c r="G65" s="144" t="s">
        <v>7</v>
      </c>
      <c r="H65" s="13">
        <v>3</v>
      </c>
      <c r="I65" s="14">
        <v>63</v>
      </c>
      <c r="J65" s="58">
        <v>41090</v>
      </c>
      <c r="K65" s="99" t="s">
        <v>25</v>
      </c>
    </row>
    <row r="66" spans="1:11" ht="12.75" customHeight="1">
      <c r="A66" s="33">
        <v>9</v>
      </c>
      <c r="B66" s="27" t="s">
        <v>443</v>
      </c>
      <c r="C66" s="65" t="s">
        <v>76</v>
      </c>
      <c r="D66" s="61">
        <v>65</v>
      </c>
      <c r="E66" s="26"/>
      <c r="F66" s="62">
        <f aca="true" t="shared" si="3" ref="F66:F96">D66+E66</f>
        <v>65</v>
      </c>
      <c r="G66" s="146" t="s">
        <v>7</v>
      </c>
      <c r="H66" s="116">
        <v>3</v>
      </c>
      <c r="I66" s="101">
        <v>25</v>
      </c>
      <c r="J66" s="117">
        <v>41090</v>
      </c>
      <c r="K66" s="105" t="s">
        <v>25</v>
      </c>
    </row>
    <row r="67" spans="1:11" ht="12.75" customHeight="1">
      <c r="A67" s="31">
        <v>10</v>
      </c>
      <c r="B67" s="18" t="s">
        <v>444</v>
      </c>
      <c r="C67" s="66" t="s">
        <v>77</v>
      </c>
      <c r="D67" s="50">
        <v>8</v>
      </c>
      <c r="E67" s="10"/>
      <c r="F67" s="51">
        <f t="shared" si="3"/>
        <v>8</v>
      </c>
      <c r="G67" s="144" t="s">
        <v>7</v>
      </c>
      <c r="H67" s="13">
        <v>3</v>
      </c>
      <c r="I67" s="14">
        <v>25</v>
      </c>
      <c r="J67" s="58">
        <v>41090</v>
      </c>
      <c r="K67" s="99" t="s">
        <v>25</v>
      </c>
    </row>
    <row r="68" spans="1:11" ht="12.75" customHeight="1">
      <c r="A68" s="33">
        <v>11</v>
      </c>
      <c r="B68" s="27" t="s">
        <v>445</v>
      </c>
      <c r="C68" s="65" t="s">
        <v>77</v>
      </c>
      <c r="D68" s="61">
        <v>32</v>
      </c>
      <c r="E68" s="26"/>
      <c r="F68" s="62">
        <f t="shared" si="3"/>
        <v>32</v>
      </c>
      <c r="G68" s="146" t="s">
        <v>7</v>
      </c>
      <c r="H68" s="116">
        <v>3</v>
      </c>
      <c r="I68" s="101">
        <v>25</v>
      </c>
      <c r="J68" s="117">
        <v>41090</v>
      </c>
      <c r="K68" s="105" t="s">
        <v>25</v>
      </c>
    </row>
    <row r="69" spans="1:11" ht="12.75" customHeight="1">
      <c r="A69" s="31">
        <v>12</v>
      </c>
      <c r="B69" s="18" t="s">
        <v>446</v>
      </c>
      <c r="C69" s="66" t="s">
        <v>78</v>
      </c>
      <c r="D69" s="50">
        <v>80</v>
      </c>
      <c r="E69" s="10"/>
      <c r="F69" s="51">
        <f t="shared" si="3"/>
        <v>80</v>
      </c>
      <c r="G69" s="144" t="s">
        <v>7</v>
      </c>
      <c r="H69" s="13">
        <v>3</v>
      </c>
      <c r="I69" s="14">
        <v>63</v>
      </c>
      <c r="J69" s="58">
        <v>41090</v>
      </c>
      <c r="K69" s="99" t="s">
        <v>25</v>
      </c>
    </row>
    <row r="70" spans="1:11" ht="12.75" customHeight="1">
      <c r="A70" s="33">
        <v>13</v>
      </c>
      <c r="B70" s="27" t="s">
        <v>447</v>
      </c>
      <c r="C70" s="65" t="s">
        <v>79</v>
      </c>
      <c r="D70" s="61">
        <v>31</v>
      </c>
      <c r="E70" s="26"/>
      <c r="F70" s="62">
        <f t="shared" si="3"/>
        <v>31</v>
      </c>
      <c r="G70" s="146" t="s">
        <v>7</v>
      </c>
      <c r="H70" s="116">
        <v>3</v>
      </c>
      <c r="I70" s="101">
        <v>32</v>
      </c>
      <c r="J70" s="117">
        <v>41090</v>
      </c>
      <c r="K70" s="105" t="s">
        <v>25</v>
      </c>
    </row>
    <row r="71" spans="1:11" ht="12.75" customHeight="1">
      <c r="A71" s="31">
        <v>14</v>
      </c>
      <c r="B71" s="18" t="s">
        <v>448</v>
      </c>
      <c r="C71" s="66" t="s">
        <v>80</v>
      </c>
      <c r="D71" s="50">
        <v>10</v>
      </c>
      <c r="E71" s="10"/>
      <c r="F71" s="51">
        <f t="shared" si="3"/>
        <v>10</v>
      </c>
      <c r="G71" s="144" t="s">
        <v>7</v>
      </c>
      <c r="H71" s="13">
        <v>3</v>
      </c>
      <c r="I71" s="14">
        <v>32</v>
      </c>
      <c r="J71" s="58">
        <v>41090</v>
      </c>
      <c r="K71" s="99" t="s">
        <v>25</v>
      </c>
    </row>
    <row r="72" spans="1:11" ht="12.75" customHeight="1">
      <c r="A72" s="33">
        <v>15</v>
      </c>
      <c r="B72" s="27" t="s">
        <v>449</v>
      </c>
      <c r="C72" s="65" t="s">
        <v>81</v>
      </c>
      <c r="D72" s="61">
        <v>41</v>
      </c>
      <c r="E72" s="26"/>
      <c r="F72" s="62">
        <f t="shared" si="3"/>
        <v>41</v>
      </c>
      <c r="G72" s="146" t="s">
        <v>7</v>
      </c>
      <c r="H72" s="116">
        <v>3</v>
      </c>
      <c r="I72" s="101">
        <v>25</v>
      </c>
      <c r="J72" s="117">
        <v>41090</v>
      </c>
      <c r="K72" s="105" t="s">
        <v>25</v>
      </c>
    </row>
    <row r="73" spans="1:11" ht="12.75" customHeight="1">
      <c r="A73" s="31">
        <v>16</v>
      </c>
      <c r="B73" s="18" t="s">
        <v>450</v>
      </c>
      <c r="C73" s="66" t="s">
        <v>82</v>
      </c>
      <c r="D73" s="50">
        <v>20</v>
      </c>
      <c r="E73" s="10"/>
      <c r="F73" s="51">
        <f t="shared" si="3"/>
        <v>20</v>
      </c>
      <c r="G73" s="144" t="s">
        <v>7</v>
      </c>
      <c r="H73" s="13">
        <v>3</v>
      </c>
      <c r="I73" s="14">
        <v>32</v>
      </c>
      <c r="J73" s="58">
        <v>41090</v>
      </c>
      <c r="K73" s="99" t="s">
        <v>25</v>
      </c>
    </row>
    <row r="74" spans="1:11" ht="12.75" customHeight="1">
      <c r="A74" s="33">
        <v>17</v>
      </c>
      <c r="B74" s="27" t="s">
        <v>451</v>
      </c>
      <c r="C74" s="65" t="s">
        <v>83</v>
      </c>
      <c r="D74" s="61">
        <v>36</v>
      </c>
      <c r="E74" s="26"/>
      <c r="F74" s="62">
        <f t="shared" si="3"/>
        <v>36</v>
      </c>
      <c r="G74" s="146" t="s">
        <v>7</v>
      </c>
      <c r="H74" s="116">
        <v>3</v>
      </c>
      <c r="I74" s="101">
        <v>50</v>
      </c>
      <c r="J74" s="117">
        <v>41090</v>
      </c>
      <c r="K74" s="105" t="s">
        <v>25</v>
      </c>
    </row>
    <row r="75" spans="1:11" ht="12.75" customHeight="1">
      <c r="A75" s="31">
        <v>18</v>
      </c>
      <c r="B75" s="18" t="s">
        <v>452</v>
      </c>
      <c r="C75" s="66" t="s">
        <v>84</v>
      </c>
      <c r="D75" s="50">
        <v>9</v>
      </c>
      <c r="E75" s="10"/>
      <c r="F75" s="51">
        <f t="shared" si="3"/>
        <v>9</v>
      </c>
      <c r="G75" s="144" t="s">
        <v>7</v>
      </c>
      <c r="H75" s="13">
        <v>3</v>
      </c>
      <c r="I75" s="14">
        <v>60</v>
      </c>
      <c r="J75" s="58">
        <v>41090</v>
      </c>
      <c r="K75" s="99" t="s">
        <v>25</v>
      </c>
    </row>
    <row r="76" spans="1:11" ht="12.75" customHeight="1">
      <c r="A76" s="33">
        <v>19</v>
      </c>
      <c r="B76" s="27" t="s">
        <v>453</v>
      </c>
      <c r="C76" s="65" t="s">
        <v>85</v>
      </c>
      <c r="D76" s="61">
        <v>6</v>
      </c>
      <c r="E76" s="26"/>
      <c r="F76" s="62">
        <f t="shared" si="3"/>
        <v>6</v>
      </c>
      <c r="G76" s="146" t="s">
        <v>7</v>
      </c>
      <c r="H76" s="116">
        <v>3</v>
      </c>
      <c r="I76" s="101">
        <v>50</v>
      </c>
      <c r="J76" s="117">
        <v>41090</v>
      </c>
      <c r="K76" s="105" t="s">
        <v>25</v>
      </c>
    </row>
    <row r="77" spans="1:11" ht="12.75" customHeight="1">
      <c r="A77" s="31">
        <v>20</v>
      </c>
      <c r="B77" s="18" t="s">
        <v>454</v>
      </c>
      <c r="C77" s="66" t="s">
        <v>86</v>
      </c>
      <c r="D77" s="50">
        <v>4</v>
      </c>
      <c r="E77" s="10"/>
      <c r="F77" s="51">
        <f t="shared" si="3"/>
        <v>4</v>
      </c>
      <c r="G77" s="144" t="s">
        <v>7</v>
      </c>
      <c r="H77" s="13">
        <v>3</v>
      </c>
      <c r="I77" s="14">
        <v>25</v>
      </c>
      <c r="J77" s="58">
        <v>41090</v>
      </c>
      <c r="K77" s="99" t="s">
        <v>25</v>
      </c>
    </row>
    <row r="78" spans="1:11" ht="12.75" customHeight="1">
      <c r="A78" s="33">
        <v>21</v>
      </c>
      <c r="B78" s="27" t="s">
        <v>455</v>
      </c>
      <c r="C78" s="65" t="s">
        <v>87</v>
      </c>
      <c r="D78" s="61">
        <v>14</v>
      </c>
      <c r="E78" s="26"/>
      <c r="F78" s="62">
        <f t="shared" si="3"/>
        <v>14</v>
      </c>
      <c r="G78" s="146" t="s">
        <v>7</v>
      </c>
      <c r="H78" s="116">
        <v>3</v>
      </c>
      <c r="I78" s="101">
        <v>60</v>
      </c>
      <c r="J78" s="117">
        <v>41090</v>
      </c>
      <c r="K78" s="105" t="s">
        <v>25</v>
      </c>
    </row>
    <row r="79" spans="1:11" ht="12.75" customHeight="1">
      <c r="A79" s="31">
        <v>22</v>
      </c>
      <c r="B79" s="18" t="s">
        <v>456</v>
      </c>
      <c r="C79" s="66" t="s">
        <v>33</v>
      </c>
      <c r="D79" s="50">
        <v>14</v>
      </c>
      <c r="E79" s="10"/>
      <c r="F79" s="51">
        <f t="shared" si="3"/>
        <v>14</v>
      </c>
      <c r="G79" s="144" t="s">
        <v>7</v>
      </c>
      <c r="H79" s="13">
        <v>3</v>
      </c>
      <c r="I79" s="14">
        <v>25</v>
      </c>
      <c r="J79" s="58">
        <v>41090</v>
      </c>
      <c r="K79" s="99" t="s">
        <v>25</v>
      </c>
    </row>
    <row r="80" spans="1:11" ht="12.75" customHeight="1">
      <c r="A80" s="33">
        <v>23</v>
      </c>
      <c r="B80" s="27" t="s">
        <v>457</v>
      </c>
      <c r="C80" s="65" t="s">
        <v>88</v>
      </c>
      <c r="D80" s="61">
        <v>10</v>
      </c>
      <c r="E80" s="26"/>
      <c r="F80" s="62">
        <f t="shared" si="3"/>
        <v>10</v>
      </c>
      <c r="G80" s="146" t="s">
        <v>7</v>
      </c>
      <c r="H80" s="116">
        <v>3</v>
      </c>
      <c r="I80" s="101">
        <v>25</v>
      </c>
      <c r="J80" s="117">
        <v>41090</v>
      </c>
      <c r="K80" s="105" t="s">
        <v>25</v>
      </c>
    </row>
    <row r="81" spans="1:11" ht="12.75" customHeight="1">
      <c r="A81" s="31">
        <v>24</v>
      </c>
      <c r="B81" s="18" t="s">
        <v>458</v>
      </c>
      <c r="C81" s="66" t="s">
        <v>89</v>
      </c>
      <c r="D81" s="50">
        <v>18</v>
      </c>
      <c r="E81" s="10"/>
      <c r="F81" s="51">
        <f t="shared" si="3"/>
        <v>18</v>
      </c>
      <c r="G81" s="144" t="s">
        <v>7</v>
      </c>
      <c r="H81" s="13">
        <v>3</v>
      </c>
      <c r="I81" s="14">
        <v>50</v>
      </c>
      <c r="J81" s="58">
        <v>41090</v>
      </c>
      <c r="K81" s="99" t="s">
        <v>25</v>
      </c>
    </row>
    <row r="82" spans="1:11" ht="12.75" customHeight="1">
      <c r="A82" s="33">
        <v>25</v>
      </c>
      <c r="B82" s="27" t="s">
        <v>459</v>
      </c>
      <c r="C82" s="65" t="s">
        <v>78</v>
      </c>
      <c r="D82" s="61">
        <v>50</v>
      </c>
      <c r="E82" s="26"/>
      <c r="F82" s="62">
        <f t="shared" si="3"/>
        <v>50</v>
      </c>
      <c r="G82" s="146" t="s">
        <v>7</v>
      </c>
      <c r="H82" s="116">
        <v>3</v>
      </c>
      <c r="I82" s="101">
        <v>63</v>
      </c>
      <c r="J82" s="117">
        <v>41090</v>
      </c>
      <c r="K82" s="105" t="s">
        <v>25</v>
      </c>
    </row>
    <row r="83" spans="1:11" ht="12.75" customHeight="1">
      <c r="A83" s="31">
        <v>26</v>
      </c>
      <c r="B83" s="18" t="s">
        <v>460</v>
      </c>
      <c r="C83" s="66" t="s">
        <v>90</v>
      </c>
      <c r="D83" s="50">
        <v>20</v>
      </c>
      <c r="E83" s="10"/>
      <c r="F83" s="51">
        <f t="shared" si="3"/>
        <v>20</v>
      </c>
      <c r="G83" s="144" t="s">
        <v>7</v>
      </c>
      <c r="H83" s="13">
        <v>3</v>
      </c>
      <c r="I83" s="14">
        <v>50</v>
      </c>
      <c r="J83" s="58">
        <v>41090</v>
      </c>
      <c r="K83" s="99" t="s">
        <v>25</v>
      </c>
    </row>
    <row r="84" spans="1:11" ht="12.75" customHeight="1">
      <c r="A84" s="33">
        <v>27</v>
      </c>
      <c r="B84" s="27" t="s">
        <v>461</v>
      </c>
      <c r="C84" s="65" t="s">
        <v>91</v>
      </c>
      <c r="D84" s="61">
        <v>19</v>
      </c>
      <c r="E84" s="26"/>
      <c r="F84" s="62">
        <f t="shared" si="3"/>
        <v>19</v>
      </c>
      <c r="G84" s="146" t="s">
        <v>7</v>
      </c>
      <c r="H84" s="116">
        <v>3</v>
      </c>
      <c r="I84" s="101">
        <v>16</v>
      </c>
      <c r="J84" s="117">
        <v>41090</v>
      </c>
      <c r="K84" s="105" t="s">
        <v>25</v>
      </c>
    </row>
    <row r="85" spans="1:11" ht="12.75" customHeight="1">
      <c r="A85" s="31">
        <v>28</v>
      </c>
      <c r="B85" s="18" t="s">
        <v>462</v>
      </c>
      <c r="C85" s="66" t="s">
        <v>92</v>
      </c>
      <c r="D85" s="50">
        <v>38</v>
      </c>
      <c r="E85" s="10"/>
      <c r="F85" s="51">
        <f t="shared" si="3"/>
        <v>38</v>
      </c>
      <c r="G85" s="144" t="s">
        <v>7</v>
      </c>
      <c r="H85" s="13">
        <v>3</v>
      </c>
      <c r="I85" s="14">
        <v>25</v>
      </c>
      <c r="J85" s="58">
        <v>41090</v>
      </c>
      <c r="K85" s="99" t="s">
        <v>25</v>
      </c>
    </row>
    <row r="86" spans="1:11" ht="12.75" customHeight="1">
      <c r="A86" s="33">
        <v>29</v>
      </c>
      <c r="B86" s="27" t="s">
        <v>463</v>
      </c>
      <c r="C86" s="65" t="s">
        <v>92</v>
      </c>
      <c r="D86" s="61">
        <v>12</v>
      </c>
      <c r="E86" s="26"/>
      <c r="F86" s="62">
        <f t="shared" si="3"/>
        <v>12</v>
      </c>
      <c r="G86" s="146" t="s">
        <v>7</v>
      </c>
      <c r="H86" s="116">
        <v>3</v>
      </c>
      <c r="I86" s="101">
        <v>50</v>
      </c>
      <c r="J86" s="117">
        <v>41090</v>
      </c>
      <c r="K86" s="105" t="s">
        <v>25</v>
      </c>
    </row>
    <row r="87" spans="1:11" ht="12.75" customHeight="1">
      <c r="A87" s="31">
        <v>30</v>
      </c>
      <c r="B87" s="18" t="s">
        <v>464</v>
      </c>
      <c r="C87" s="66" t="s">
        <v>93</v>
      </c>
      <c r="D87" s="50">
        <v>21</v>
      </c>
      <c r="E87" s="10"/>
      <c r="F87" s="51">
        <f t="shared" si="3"/>
        <v>21</v>
      </c>
      <c r="G87" s="144" t="s">
        <v>7</v>
      </c>
      <c r="H87" s="13">
        <v>3</v>
      </c>
      <c r="I87" s="14">
        <v>40</v>
      </c>
      <c r="J87" s="58">
        <v>41090</v>
      </c>
      <c r="K87" s="99" t="s">
        <v>25</v>
      </c>
    </row>
    <row r="88" spans="1:11" ht="12.75" customHeight="1">
      <c r="A88" s="33">
        <v>31</v>
      </c>
      <c r="B88" s="27" t="s">
        <v>465</v>
      </c>
      <c r="C88" s="65" t="s">
        <v>94</v>
      </c>
      <c r="D88" s="61">
        <v>48</v>
      </c>
      <c r="E88" s="26"/>
      <c r="F88" s="62">
        <f t="shared" si="3"/>
        <v>48</v>
      </c>
      <c r="G88" s="146" t="s">
        <v>7</v>
      </c>
      <c r="H88" s="116">
        <v>3</v>
      </c>
      <c r="I88" s="101">
        <v>20</v>
      </c>
      <c r="J88" s="117">
        <v>41090</v>
      </c>
      <c r="K88" s="105" t="s">
        <v>25</v>
      </c>
    </row>
    <row r="89" spans="1:11" ht="12.75" customHeight="1">
      <c r="A89" s="31">
        <v>32</v>
      </c>
      <c r="B89" s="18" t="s">
        <v>466</v>
      </c>
      <c r="C89" s="66" t="s">
        <v>95</v>
      </c>
      <c r="D89" s="50">
        <v>67</v>
      </c>
      <c r="E89" s="10"/>
      <c r="F89" s="51">
        <f t="shared" si="3"/>
        <v>67</v>
      </c>
      <c r="G89" s="144" t="s">
        <v>7</v>
      </c>
      <c r="H89" s="13">
        <v>3</v>
      </c>
      <c r="I89" s="14">
        <v>40</v>
      </c>
      <c r="J89" s="58">
        <v>41090</v>
      </c>
      <c r="K89" s="99" t="s">
        <v>25</v>
      </c>
    </row>
    <row r="90" spans="1:11" ht="12.75" customHeight="1">
      <c r="A90" s="33">
        <v>33</v>
      </c>
      <c r="B90" s="27" t="s">
        <v>467</v>
      </c>
      <c r="C90" s="65" t="s">
        <v>96</v>
      </c>
      <c r="D90" s="61">
        <v>32</v>
      </c>
      <c r="E90" s="26"/>
      <c r="F90" s="62">
        <f t="shared" si="3"/>
        <v>32</v>
      </c>
      <c r="G90" s="146" t="s">
        <v>7</v>
      </c>
      <c r="H90" s="116">
        <v>3</v>
      </c>
      <c r="I90" s="101">
        <v>80</v>
      </c>
      <c r="J90" s="117">
        <v>41090</v>
      </c>
      <c r="K90" s="105" t="s">
        <v>25</v>
      </c>
    </row>
    <row r="91" spans="1:11" ht="12.75" customHeight="1">
      <c r="A91" s="31">
        <v>34</v>
      </c>
      <c r="B91" s="18" t="s">
        <v>468</v>
      </c>
      <c r="C91" s="66" t="s">
        <v>97</v>
      </c>
      <c r="D91" s="50">
        <v>5</v>
      </c>
      <c r="E91" s="10"/>
      <c r="F91" s="51">
        <f t="shared" si="3"/>
        <v>5</v>
      </c>
      <c r="G91" s="144" t="s">
        <v>7</v>
      </c>
      <c r="H91" s="13">
        <v>3</v>
      </c>
      <c r="I91" s="14">
        <v>25</v>
      </c>
      <c r="J91" s="58">
        <v>41090</v>
      </c>
      <c r="K91" s="99" t="s">
        <v>25</v>
      </c>
    </row>
    <row r="92" spans="1:11" ht="12.75" customHeight="1">
      <c r="A92" s="33">
        <v>35</v>
      </c>
      <c r="B92" s="27" t="s">
        <v>469</v>
      </c>
      <c r="C92" s="65" t="s">
        <v>98</v>
      </c>
      <c r="D92" s="61">
        <v>9</v>
      </c>
      <c r="E92" s="26"/>
      <c r="F92" s="62">
        <f t="shared" si="3"/>
        <v>9</v>
      </c>
      <c r="G92" s="146" t="s">
        <v>7</v>
      </c>
      <c r="H92" s="116">
        <v>3</v>
      </c>
      <c r="I92" s="101">
        <v>32</v>
      </c>
      <c r="J92" s="117">
        <v>41090</v>
      </c>
      <c r="K92" s="105" t="s">
        <v>25</v>
      </c>
    </row>
    <row r="93" spans="1:11" ht="12.75" customHeight="1">
      <c r="A93" s="31">
        <v>36</v>
      </c>
      <c r="B93" s="18" t="s">
        <v>470</v>
      </c>
      <c r="C93" s="66" t="s">
        <v>99</v>
      </c>
      <c r="D93" s="50">
        <v>58</v>
      </c>
      <c r="E93" s="10"/>
      <c r="F93" s="51">
        <f t="shared" si="3"/>
        <v>58</v>
      </c>
      <c r="G93" s="144" t="s">
        <v>7</v>
      </c>
      <c r="H93" s="13">
        <v>3</v>
      </c>
      <c r="I93" s="14">
        <v>63</v>
      </c>
      <c r="J93" s="58">
        <v>41090</v>
      </c>
      <c r="K93" s="99" t="s">
        <v>25</v>
      </c>
    </row>
    <row r="94" spans="1:11" ht="12.75" customHeight="1">
      <c r="A94" s="33">
        <v>37</v>
      </c>
      <c r="B94" s="27" t="s">
        <v>471</v>
      </c>
      <c r="C94" s="65" t="s">
        <v>100</v>
      </c>
      <c r="D94" s="61">
        <v>46</v>
      </c>
      <c r="E94" s="26"/>
      <c r="F94" s="62">
        <f t="shared" si="3"/>
        <v>46</v>
      </c>
      <c r="G94" s="146" t="s">
        <v>7</v>
      </c>
      <c r="H94" s="116">
        <v>3</v>
      </c>
      <c r="I94" s="101">
        <v>25</v>
      </c>
      <c r="J94" s="117">
        <v>41090</v>
      </c>
      <c r="K94" s="105" t="s">
        <v>25</v>
      </c>
    </row>
    <row r="95" spans="1:11" ht="12.75" customHeight="1">
      <c r="A95" s="31">
        <v>38</v>
      </c>
      <c r="B95" s="18" t="s">
        <v>472</v>
      </c>
      <c r="C95" s="66" t="s">
        <v>101</v>
      </c>
      <c r="D95" s="50">
        <v>39</v>
      </c>
      <c r="E95" s="10"/>
      <c r="F95" s="51">
        <f t="shared" si="3"/>
        <v>39</v>
      </c>
      <c r="G95" s="144" t="s">
        <v>7</v>
      </c>
      <c r="H95" s="13">
        <v>3</v>
      </c>
      <c r="I95" s="14">
        <v>50</v>
      </c>
      <c r="J95" s="58">
        <v>41090</v>
      </c>
      <c r="K95" s="99" t="s">
        <v>25</v>
      </c>
    </row>
    <row r="96" spans="1:11" ht="12.75" customHeight="1">
      <c r="A96" s="33">
        <v>39</v>
      </c>
      <c r="B96" s="27" t="s">
        <v>473</v>
      </c>
      <c r="C96" s="65" t="s">
        <v>102</v>
      </c>
      <c r="D96" s="61">
        <v>32</v>
      </c>
      <c r="E96" s="26"/>
      <c r="F96" s="62">
        <f t="shared" si="3"/>
        <v>32</v>
      </c>
      <c r="G96" s="146" t="s">
        <v>7</v>
      </c>
      <c r="H96" s="116">
        <v>3</v>
      </c>
      <c r="I96" s="101">
        <v>20</v>
      </c>
      <c r="J96" s="117">
        <v>41090</v>
      </c>
      <c r="K96" s="105" t="s">
        <v>25</v>
      </c>
    </row>
    <row r="97" spans="1:11" ht="12.75" customHeight="1">
      <c r="A97" s="31">
        <v>40</v>
      </c>
      <c r="B97" s="18" t="s">
        <v>474</v>
      </c>
      <c r="C97" s="66" t="s">
        <v>103</v>
      </c>
      <c r="D97" s="50">
        <v>9</v>
      </c>
      <c r="E97" s="10"/>
      <c r="F97" s="51">
        <f>D97+E97</f>
        <v>9</v>
      </c>
      <c r="G97" s="144" t="s">
        <v>7</v>
      </c>
      <c r="H97" s="13">
        <v>3</v>
      </c>
      <c r="I97" s="14">
        <v>32</v>
      </c>
      <c r="J97" s="58">
        <v>41090</v>
      </c>
      <c r="K97" s="99" t="s">
        <v>25</v>
      </c>
    </row>
    <row r="98" spans="1:11" ht="12.75" customHeight="1">
      <c r="A98" s="33">
        <v>41</v>
      </c>
      <c r="B98" s="27" t="s">
        <v>475</v>
      </c>
      <c r="C98" s="65" t="s">
        <v>104</v>
      </c>
      <c r="D98" s="61">
        <v>26</v>
      </c>
      <c r="E98" s="26"/>
      <c r="F98" s="62">
        <f>D98+E98</f>
        <v>26</v>
      </c>
      <c r="G98" s="146" t="s">
        <v>7</v>
      </c>
      <c r="H98" s="116">
        <v>3</v>
      </c>
      <c r="I98" s="101">
        <v>16</v>
      </c>
      <c r="J98" s="117">
        <v>41090</v>
      </c>
      <c r="K98" s="105" t="s">
        <v>25</v>
      </c>
    </row>
    <row r="99" spans="1:11" ht="12.75" customHeight="1">
      <c r="A99" s="31">
        <v>42</v>
      </c>
      <c r="B99" s="18" t="s">
        <v>476</v>
      </c>
      <c r="C99" s="66" t="s">
        <v>105</v>
      </c>
      <c r="D99" s="50">
        <v>47</v>
      </c>
      <c r="E99" s="10"/>
      <c r="F99" s="51">
        <f aca="true" t="shared" si="4" ref="F99:F160">D99+E99</f>
        <v>47</v>
      </c>
      <c r="G99" s="144" t="s">
        <v>7</v>
      </c>
      <c r="H99" s="13">
        <v>3</v>
      </c>
      <c r="I99" s="14">
        <v>63</v>
      </c>
      <c r="J99" s="58">
        <v>41090</v>
      </c>
      <c r="K99" s="99" t="s">
        <v>25</v>
      </c>
    </row>
    <row r="100" spans="1:11" ht="12.75" customHeight="1">
      <c r="A100" s="33">
        <v>43</v>
      </c>
      <c r="B100" s="27" t="s">
        <v>477</v>
      </c>
      <c r="C100" s="65" t="s">
        <v>106</v>
      </c>
      <c r="D100" s="61">
        <v>47</v>
      </c>
      <c r="E100" s="26"/>
      <c r="F100" s="62">
        <f t="shared" si="4"/>
        <v>47</v>
      </c>
      <c r="G100" s="146" t="s">
        <v>7</v>
      </c>
      <c r="H100" s="116">
        <v>3</v>
      </c>
      <c r="I100" s="101">
        <v>40</v>
      </c>
      <c r="J100" s="117">
        <v>41090</v>
      </c>
      <c r="K100" s="105" t="s">
        <v>25</v>
      </c>
    </row>
    <row r="101" spans="1:11" ht="12.75" customHeight="1">
      <c r="A101" s="31">
        <v>44</v>
      </c>
      <c r="B101" s="18" t="s">
        <v>478</v>
      </c>
      <c r="C101" s="66" t="s">
        <v>106</v>
      </c>
      <c r="D101" s="50">
        <v>11</v>
      </c>
      <c r="E101" s="10"/>
      <c r="F101" s="51">
        <f t="shared" si="4"/>
        <v>11</v>
      </c>
      <c r="G101" s="144" t="s">
        <v>7</v>
      </c>
      <c r="H101" s="13">
        <v>3</v>
      </c>
      <c r="I101" s="14">
        <v>25</v>
      </c>
      <c r="J101" s="58">
        <v>41090</v>
      </c>
      <c r="K101" s="99" t="s">
        <v>25</v>
      </c>
    </row>
    <row r="102" spans="1:11" ht="12.75" customHeight="1">
      <c r="A102" s="33">
        <v>45</v>
      </c>
      <c r="B102" s="27" t="s">
        <v>479</v>
      </c>
      <c r="C102" s="65" t="s">
        <v>107</v>
      </c>
      <c r="D102" s="61">
        <v>17</v>
      </c>
      <c r="E102" s="26"/>
      <c r="F102" s="62">
        <f t="shared" si="4"/>
        <v>17</v>
      </c>
      <c r="G102" s="146" t="s">
        <v>7</v>
      </c>
      <c r="H102" s="116">
        <v>3</v>
      </c>
      <c r="I102" s="101">
        <v>16</v>
      </c>
      <c r="J102" s="117">
        <v>41090</v>
      </c>
      <c r="K102" s="105" t="s">
        <v>25</v>
      </c>
    </row>
    <row r="103" spans="1:11" ht="12.75" customHeight="1">
      <c r="A103" s="31">
        <v>46</v>
      </c>
      <c r="B103" s="18" t="s">
        <v>480</v>
      </c>
      <c r="C103" s="66" t="s">
        <v>73</v>
      </c>
      <c r="D103" s="50">
        <v>22</v>
      </c>
      <c r="E103" s="10"/>
      <c r="F103" s="51">
        <f t="shared" si="4"/>
        <v>22</v>
      </c>
      <c r="G103" s="144" t="s">
        <v>7</v>
      </c>
      <c r="H103" s="13">
        <v>3</v>
      </c>
      <c r="I103" s="14">
        <v>63</v>
      </c>
      <c r="J103" s="58">
        <v>41090</v>
      </c>
      <c r="K103" s="99" t="s">
        <v>25</v>
      </c>
    </row>
    <row r="104" spans="1:11" ht="12.75" customHeight="1">
      <c r="A104" s="33">
        <v>47</v>
      </c>
      <c r="B104" s="27" t="s">
        <v>481</v>
      </c>
      <c r="C104" s="65" t="s">
        <v>108</v>
      </c>
      <c r="D104" s="61">
        <v>9</v>
      </c>
      <c r="E104" s="26"/>
      <c r="F104" s="62">
        <f t="shared" si="4"/>
        <v>9</v>
      </c>
      <c r="G104" s="146" t="s">
        <v>7</v>
      </c>
      <c r="H104" s="116">
        <v>3</v>
      </c>
      <c r="I104" s="101">
        <v>63</v>
      </c>
      <c r="J104" s="117">
        <v>41090</v>
      </c>
      <c r="K104" s="105" t="s">
        <v>25</v>
      </c>
    </row>
    <row r="105" spans="1:11" ht="12.75" customHeight="1">
      <c r="A105" s="31">
        <v>48</v>
      </c>
      <c r="B105" s="18" t="s">
        <v>482</v>
      </c>
      <c r="C105" s="66" t="s">
        <v>109</v>
      </c>
      <c r="D105" s="50">
        <v>18</v>
      </c>
      <c r="E105" s="10"/>
      <c r="F105" s="51">
        <f t="shared" si="4"/>
        <v>18</v>
      </c>
      <c r="G105" s="144" t="s">
        <v>7</v>
      </c>
      <c r="H105" s="13">
        <v>3</v>
      </c>
      <c r="I105" s="14">
        <v>20</v>
      </c>
      <c r="J105" s="58">
        <v>41090</v>
      </c>
      <c r="K105" s="99" t="s">
        <v>25</v>
      </c>
    </row>
    <row r="106" spans="1:11" ht="12.75" customHeight="1">
      <c r="A106" s="33">
        <v>49</v>
      </c>
      <c r="B106" s="27" t="s">
        <v>483</v>
      </c>
      <c r="C106" s="65" t="s">
        <v>90</v>
      </c>
      <c r="D106" s="61">
        <v>20</v>
      </c>
      <c r="E106" s="26"/>
      <c r="F106" s="62">
        <f t="shared" si="4"/>
        <v>20</v>
      </c>
      <c r="G106" s="146" t="s">
        <v>7</v>
      </c>
      <c r="H106" s="116">
        <v>3</v>
      </c>
      <c r="I106" s="101">
        <v>50</v>
      </c>
      <c r="J106" s="117">
        <v>41090</v>
      </c>
      <c r="K106" s="105" t="s">
        <v>25</v>
      </c>
    </row>
    <row r="107" spans="1:11" ht="12.75" customHeight="1">
      <c r="A107" s="31">
        <v>50</v>
      </c>
      <c r="B107" s="18" t="s">
        <v>484</v>
      </c>
      <c r="C107" s="66" t="s">
        <v>110</v>
      </c>
      <c r="D107" s="50">
        <v>65</v>
      </c>
      <c r="E107" s="10"/>
      <c r="F107" s="51">
        <f t="shared" si="4"/>
        <v>65</v>
      </c>
      <c r="G107" s="144" t="s">
        <v>7</v>
      </c>
      <c r="H107" s="13">
        <v>3</v>
      </c>
      <c r="I107" s="14">
        <v>125</v>
      </c>
      <c r="J107" s="58">
        <v>41090</v>
      </c>
      <c r="K107" s="99" t="s">
        <v>25</v>
      </c>
    </row>
    <row r="108" spans="1:11" ht="12.75" customHeight="1">
      <c r="A108" s="33">
        <v>51</v>
      </c>
      <c r="B108" s="27" t="s">
        <v>485</v>
      </c>
      <c r="C108" s="65" t="s">
        <v>31</v>
      </c>
      <c r="D108" s="61">
        <v>33</v>
      </c>
      <c r="E108" s="26"/>
      <c r="F108" s="62">
        <f t="shared" si="4"/>
        <v>33</v>
      </c>
      <c r="G108" s="146" t="s">
        <v>7</v>
      </c>
      <c r="H108" s="116">
        <v>3</v>
      </c>
      <c r="I108" s="101">
        <v>63</v>
      </c>
      <c r="J108" s="117">
        <v>41090</v>
      </c>
      <c r="K108" s="105" t="s">
        <v>25</v>
      </c>
    </row>
    <row r="109" spans="1:11" ht="12.75" customHeight="1">
      <c r="A109" s="31">
        <v>52</v>
      </c>
      <c r="B109" s="18" t="s">
        <v>486</v>
      </c>
      <c r="C109" s="66" t="s">
        <v>111</v>
      </c>
      <c r="D109" s="50">
        <v>29</v>
      </c>
      <c r="E109" s="10"/>
      <c r="F109" s="51">
        <f t="shared" si="4"/>
        <v>29</v>
      </c>
      <c r="G109" s="144" t="s">
        <v>7</v>
      </c>
      <c r="H109" s="13">
        <v>3</v>
      </c>
      <c r="I109" s="14">
        <v>80</v>
      </c>
      <c r="J109" s="58">
        <v>41090</v>
      </c>
      <c r="K109" s="99" t="s">
        <v>25</v>
      </c>
    </row>
    <row r="110" spans="1:11" ht="12.75" customHeight="1">
      <c r="A110" s="33">
        <v>53</v>
      </c>
      <c r="B110" s="27" t="s">
        <v>487</v>
      </c>
      <c r="C110" s="65" t="s">
        <v>112</v>
      </c>
      <c r="D110" s="61">
        <v>18</v>
      </c>
      <c r="E110" s="26"/>
      <c r="F110" s="62">
        <f t="shared" si="4"/>
        <v>18</v>
      </c>
      <c r="G110" s="146" t="s">
        <v>7</v>
      </c>
      <c r="H110" s="116">
        <v>3</v>
      </c>
      <c r="I110" s="101">
        <v>40</v>
      </c>
      <c r="J110" s="117">
        <v>41090</v>
      </c>
      <c r="K110" s="105" t="s">
        <v>25</v>
      </c>
    </row>
    <row r="111" spans="1:11" ht="12.75" customHeight="1">
      <c r="A111" s="31">
        <v>54</v>
      </c>
      <c r="B111" s="18" t="s">
        <v>488</v>
      </c>
      <c r="C111" s="66" t="s">
        <v>113</v>
      </c>
      <c r="D111" s="50">
        <v>47</v>
      </c>
      <c r="E111" s="10"/>
      <c r="F111" s="51">
        <f t="shared" si="4"/>
        <v>47</v>
      </c>
      <c r="G111" s="144" t="s">
        <v>7</v>
      </c>
      <c r="H111" s="13">
        <v>3</v>
      </c>
      <c r="I111" s="14">
        <v>32</v>
      </c>
      <c r="J111" s="58">
        <v>41090</v>
      </c>
      <c r="K111" s="99" t="s">
        <v>25</v>
      </c>
    </row>
    <row r="112" spans="1:11" ht="12.75" customHeight="1">
      <c r="A112" s="33">
        <v>55</v>
      </c>
      <c r="B112" s="27" t="s">
        <v>489</v>
      </c>
      <c r="C112" s="65" t="s">
        <v>114</v>
      </c>
      <c r="D112" s="61">
        <v>9</v>
      </c>
      <c r="E112" s="26"/>
      <c r="F112" s="62">
        <f t="shared" si="4"/>
        <v>9</v>
      </c>
      <c r="G112" s="146" t="s">
        <v>7</v>
      </c>
      <c r="H112" s="116">
        <v>3</v>
      </c>
      <c r="I112" s="101">
        <v>60</v>
      </c>
      <c r="J112" s="117">
        <v>41090</v>
      </c>
      <c r="K112" s="105" t="s">
        <v>25</v>
      </c>
    </row>
    <row r="113" spans="1:11" ht="12.75" customHeight="1">
      <c r="A113" s="31">
        <v>56</v>
      </c>
      <c r="B113" s="18" t="s">
        <v>490</v>
      </c>
      <c r="C113" s="66" t="s">
        <v>76</v>
      </c>
      <c r="D113" s="50">
        <v>33</v>
      </c>
      <c r="E113" s="10"/>
      <c r="F113" s="51">
        <f t="shared" si="4"/>
        <v>33</v>
      </c>
      <c r="G113" s="144" t="s">
        <v>7</v>
      </c>
      <c r="H113" s="13">
        <v>3</v>
      </c>
      <c r="I113" s="14">
        <v>63</v>
      </c>
      <c r="J113" s="58">
        <v>41090</v>
      </c>
      <c r="K113" s="99" t="s">
        <v>25</v>
      </c>
    </row>
    <row r="114" spans="1:11" ht="12.75" customHeight="1">
      <c r="A114" s="33">
        <v>57</v>
      </c>
      <c r="B114" s="27" t="s">
        <v>491</v>
      </c>
      <c r="C114" s="65" t="s">
        <v>115</v>
      </c>
      <c r="D114" s="61">
        <v>13</v>
      </c>
      <c r="E114" s="26"/>
      <c r="F114" s="62">
        <f t="shared" si="4"/>
        <v>13</v>
      </c>
      <c r="G114" s="146" t="s">
        <v>7</v>
      </c>
      <c r="H114" s="116">
        <v>3</v>
      </c>
      <c r="I114" s="101">
        <v>50</v>
      </c>
      <c r="J114" s="117">
        <v>41090</v>
      </c>
      <c r="K114" s="105" t="s">
        <v>25</v>
      </c>
    </row>
    <row r="115" spans="1:11" ht="12.75" customHeight="1">
      <c r="A115" s="31">
        <v>58</v>
      </c>
      <c r="B115" s="18" t="s">
        <v>492</v>
      </c>
      <c r="C115" s="66" t="s">
        <v>116</v>
      </c>
      <c r="D115" s="50">
        <v>45</v>
      </c>
      <c r="E115" s="10"/>
      <c r="F115" s="51">
        <f t="shared" si="4"/>
        <v>45</v>
      </c>
      <c r="G115" s="144" t="s">
        <v>7</v>
      </c>
      <c r="H115" s="13">
        <v>3</v>
      </c>
      <c r="I115" s="14">
        <v>40</v>
      </c>
      <c r="J115" s="58">
        <v>41090</v>
      </c>
      <c r="K115" s="99" t="s">
        <v>25</v>
      </c>
    </row>
    <row r="116" spans="1:11" ht="12.75" customHeight="1">
      <c r="A116" s="33">
        <v>59</v>
      </c>
      <c r="B116" s="27" t="s">
        <v>493</v>
      </c>
      <c r="C116" s="65" t="s">
        <v>117</v>
      </c>
      <c r="D116" s="61">
        <v>20</v>
      </c>
      <c r="E116" s="26"/>
      <c r="F116" s="62">
        <f t="shared" si="4"/>
        <v>20</v>
      </c>
      <c r="G116" s="146" t="s">
        <v>7</v>
      </c>
      <c r="H116" s="116">
        <v>3</v>
      </c>
      <c r="I116" s="101">
        <v>40</v>
      </c>
      <c r="J116" s="117">
        <v>41090</v>
      </c>
      <c r="K116" s="105" t="s">
        <v>25</v>
      </c>
    </row>
    <row r="117" spans="1:11" ht="12.75" customHeight="1">
      <c r="A117" s="31">
        <v>60</v>
      </c>
      <c r="B117" s="18" t="s">
        <v>494</v>
      </c>
      <c r="C117" s="66" t="s">
        <v>118</v>
      </c>
      <c r="D117" s="50">
        <v>27</v>
      </c>
      <c r="E117" s="10"/>
      <c r="F117" s="51">
        <f t="shared" si="4"/>
        <v>27</v>
      </c>
      <c r="G117" s="144" t="s">
        <v>7</v>
      </c>
      <c r="H117" s="13">
        <v>3</v>
      </c>
      <c r="I117" s="14">
        <v>40</v>
      </c>
      <c r="J117" s="58">
        <v>41090</v>
      </c>
      <c r="K117" s="99" t="s">
        <v>25</v>
      </c>
    </row>
    <row r="118" spans="1:11" ht="12.75" customHeight="1">
      <c r="A118" s="33">
        <v>61</v>
      </c>
      <c r="B118" s="27" t="s">
        <v>495</v>
      </c>
      <c r="C118" s="65" t="s">
        <v>119</v>
      </c>
      <c r="D118" s="61">
        <v>20</v>
      </c>
      <c r="E118" s="26"/>
      <c r="F118" s="62">
        <f t="shared" si="4"/>
        <v>20</v>
      </c>
      <c r="G118" s="146" t="s">
        <v>7</v>
      </c>
      <c r="H118" s="116">
        <v>3</v>
      </c>
      <c r="I118" s="101">
        <v>50</v>
      </c>
      <c r="J118" s="117">
        <v>41090</v>
      </c>
      <c r="K118" s="105" t="s">
        <v>25</v>
      </c>
    </row>
    <row r="119" spans="1:11" ht="12.75" customHeight="1">
      <c r="A119" s="31">
        <v>62</v>
      </c>
      <c r="B119" s="18" t="s">
        <v>496</v>
      </c>
      <c r="C119" s="66" t="s">
        <v>120</v>
      </c>
      <c r="D119" s="50">
        <v>5</v>
      </c>
      <c r="E119" s="10"/>
      <c r="F119" s="51">
        <f t="shared" si="4"/>
        <v>5</v>
      </c>
      <c r="G119" s="144" t="s">
        <v>7</v>
      </c>
      <c r="H119" s="13">
        <v>3</v>
      </c>
      <c r="I119" s="14">
        <v>16</v>
      </c>
      <c r="J119" s="58">
        <v>41090</v>
      </c>
      <c r="K119" s="99" t="s">
        <v>25</v>
      </c>
    </row>
    <row r="120" spans="1:11" ht="12.75" customHeight="1">
      <c r="A120" s="33">
        <v>63</v>
      </c>
      <c r="B120" s="27" t="s">
        <v>497</v>
      </c>
      <c r="C120" s="65" t="s">
        <v>121</v>
      </c>
      <c r="D120" s="61">
        <v>40</v>
      </c>
      <c r="E120" s="26"/>
      <c r="F120" s="62">
        <f t="shared" si="4"/>
        <v>40</v>
      </c>
      <c r="G120" s="146" t="s">
        <v>7</v>
      </c>
      <c r="H120" s="116">
        <v>3</v>
      </c>
      <c r="I120" s="101">
        <v>63</v>
      </c>
      <c r="J120" s="117">
        <v>41090</v>
      </c>
      <c r="K120" s="105" t="s">
        <v>25</v>
      </c>
    </row>
    <row r="121" spans="1:11" ht="12.75" customHeight="1">
      <c r="A121" s="31">
        <v>64</v>
      </c>
      <c r="B121" s="18" t="s">
        <v>498</v>
      </c>
      <c r="C121" s="66" t="s">
        <v>121</v>
      </c>
      <c r="D121" s="50">
        <v>14</v>
      </c>
      <c r="E121" s="10"/>
      <c r="F121" s="51">
        <f t="shared" si="4"/>
        <v>14</v>
      </c>
      <c r="G121" s="144" t="s">
        <v>7</v>
      </c>
      <c r="H121" s="13">
        <v>3</v>
      </c>
      <c r="I121" s="14">
        <v>25</v>
      </c>
      <c r="J121" s="58">
        <v>41090</v>
      </c>
      <c r="K121" s="99" t="s">
        <v>25</v>
      </c>
    </row>
    <row r="122" spans="1:11" ht="12.75" customHeight="1">
      <c r="A122" s="33">
        <v>65</v>
      </c>
      <c r="B122" s="27" t="s">
        <v>499</v>
      </c>
      <c r="C122" s="65" t="s">
        <v>121</v>
      </c>
      <c r="D122" s="61">
        <v>12</v>
      </c>
      <c r="E122" s="26"/>
      <c r="F122" s="62">
        <f t="shared" si="4"/>
        <v>12</v>
      </c>
      <c r="G122" s="146" t="s">
        <v>7</v>
      </c>
      <c r="H122" s="116">
        <v>3</v>
      </c>
      <c r="I122" s="101">
        <v>50</v>
      </c>
      <c r="J122" s="117">
        <v>41090</v>
      </c>
      <c r="K122" s="105" t="s">
        <v>25</v>
      </c>
    </row>
    <row r="123" spans="1:11" ht="12.75" customHeight="1">
      <c r="A123" s="31">
        <v>66</v>
      </c>
      <c r="B123" s="18" t="s">
        <v>500</v>
      </c>
      <c r="C123" s="66" t="s">
        <v>122</v>
      </c>
      <c r="D123" s="50">
        <v>56</v>
      </c>
      <c r="E123" s="10"/>
      <c r="F123" s="51">
        <f t="shared" si="4"/>
        <v>56</v>
      </c>
      <c r="G123" s="144" t="s">
        <v>7</v>
      </c>
      <c r="H123" s="13">
        <v>3</v>
      </c>
      <c r="I123" s="14">
        <v>50</v>
      </c>
      <c r="J123" s="58">
        <v>41090</v>
      </c>
      <c r="K123" s="99" t="s">
        <v>25</v>
      </c>
    </row>
    <row r="124" spans="1:11" ht="12.75" customHeight="1">
      <c r="A124" s="33">
        <v>67</v>
      </c>
      <c r="B124" s="27" t="s">
        <v>501</v>
      </c>
      <c r="C124" s="65" t="s">
        <v>122</v>
      </c>
      <c r="D124" s="61">
        <v>48</v>
      </c>
      <c r="E124" s="26"/>
      <c r="F124" s="62">
        <f t="shared" si="4"/>
        <v>48</v>
      </c>
      <c r="G124" s="146" t="s">
        <v>7</v>
      </c>
      <c r="H124" s="116">
        <v>3</v>
      </c>
      <c r="I124" s="101">
        <v>50</v>
      </c>
      <c r="J124" s="117">
        <v>41090</v>
      </c>
      <c r="K124" s="105" t="s">
        <v>25</v>
      </c>
    </row>
    <row r="125" spans="1:11" ht="12.75" customHeight="1">
      <c r="A125" s="31">
        <v>68</v>
      </c>
      <c r="B125" s="18" t="s">
        <v>502</v>
      </c>
      <c r="C125" s="66" t="s">
        <v>123</v>
      </c>
      <c r="D125" s="50">
        <v>15</v>
      </c>
      <c r="E125" s="10"/>
      <c r="F125" s="51">
        <f t="shared" si="4"/>
        <v>15</v>
      </c>
      <c r="G125" s="144" t="s">
        <v>7</v>
      </c>
      <c r="H125" s="13">
        <v>3</v>
      </c>
      <c r="I125" s="14">
        <v>40</v>
      </c>
      <c r="J125" s="58">
        <v>41090</v>
      </c>
      <c r="K125" s="99" t="s">
        <v>25</v>
      </c>
    </row>
    <row r="126" spans="1:11" ht="12.75" customHeight="1">
      <c r="A126" s="33">
        <v>69</v>
      </c>
      <c r="B126" s="27" t="s">
        <v>503</v>
      </c>
      <c r="C126" s="65" t="s">
        <v>124</v>
      </c>
      <c r="D126" s="61">
        <v>20</v>
      </c>
      <c r="E126" s="26"/>
      <c r="F126" s="62">
        <f t="shared" si="4"/>
        <v>20</v>
      </c>
      <c r="G126" s="146" t="s">
        <v>7</v>
      </c>
      <c r="H126" s="116">
        <v>3</v>
      </c>
      <c r="I126" s="101">
        <v>25</v>
      </c>
      <c r="J126" s="117">
        <v>41090</v>
      </c>
      <c r="K126" s="105" t="s">
        <v>25</v>
      </c>
    </row>
    <row r="127" spans="1:11" ht="12.75" customHeight="1">
      <c r="A127" s="31">
        <v>70</v>
      </c>
      <c r="B127" s="18" t="s">
        <v>504</v>
      </c>
      <c r="C127" s="66" t="s">
        <v>125</v>
      </c>
      <c r="D127" s="50">
        <v>54</v>
      </c>
      <c r="E127" s="10"/>
      <c r="F127" s="51">
        <f t="shared" si="4"/>
        <v>54</v>
      </c>
      <c r="G127" s="144" t="s">
        <v>7</v>
      </c>
      <c r="H127" s="13">
        <v>3</v>
      </c>
      <c r="I127" s="14">
        <v>40</v>
      </c>
      <c r="J127" s="58">
        <v>41090</v>
      </c>
      <c r="K127" s="99" t="s">
        <v>25</v>
      </c>
    </row>
    <row r="128" spans="1:11" ht="12.75" customHeight="1">
      <c r="A128" s="33">
        <v>71</v>
      </c>
      <c r="B128" s="27" t="s">
        <v>505</v>
      </c>
      <c r="C128" s="65" t="s">
        <v>126</v>
      </c>
      <c r="D128" s="61">
        <v>46</v>
      </c>
      <c r="E128" s="26"/>
      <c r="F128" s="62">
        <f t="shared" si="4"/>
        <v>46</v>
      </c>
      <c r="G128" s="146" t="s">
        <v>7</v>
      </c>
      <c r="H128" s="116">
        <v>3</v>
      </c>
      <c r="I128" s="101">
        <v>63</v>
      </c>
      <c r="J128" s="117">
        <v>41090</v>
      </c>
      <c r="K128" s="105" t="s">
        <v>25</v>
      </c>
    </row>
    <row r="129" spans="1:11" ht="12.75" customHeight="1">
      <c r="A129" s="31">
        <v>72</v>
      </c>
      <c r="B129" s="18" t="s">
        <v>506</v>
      </c>
      <c r="C129" s="66" t="s">
        <v>127</v>
      </c>
      <c r="D129" s="50">
        <v>18</v>
      </c>
      <c r="E129" s="10"/>
      <c r="F129" s="51">
        <f t="shared" si="4"/>
        <v>18</v>
      </c>
      <c r="G129" s="144" t="s">
        <v>7</v>
      </c>
      <c r="H129" s="13">
        <v>3</v>
      </c>
      <c r="I129" s="14">
        <v>40</v>
      </c>
      <c r="J129" s="58">
        <v>41090</v>
      </c>
      <c r="K129" s="99" t="s">
        <v>25</v>
      </c>
    </row>
    <row r="130" spans="1:11" ht="12.75" customHeight="1">
      <c r="A130" s="33">
        <v>73</v>
      </c>
      <c r="B130" s="27" t="s">
        <v>507</v>
      </c>
      <c r="C130" s="65" t="s">
        <v>128</v>
      </c>
      <c r="D130" s="61">
        <v>4</v>
      </c>
      <c r="E130" s="26"/>
      <c r="F130" s="62">
        <f t="shared" si="4"/>
        <v>4</v>
      </c>
      <c r="G130" s="146" t="s">
        <v>7</v>
      </c>
      <c r="H130" s="116">
        <v>3</v>
      </c>
      <c r="I130" s="101">
        <v>40</v>
      </c>
      <c r="J130" s="117">
        <v>41090</v>
      </c>
      <c r="K130" s="105" t="s">
        <v>25</v>
      </c>
    </row>
    <row r="131" spans="1:11" ht="12.75" customHeight="1">
      <c r="A131" s="31">
        <v>74</v>
      </c>
      <c r="B131" s="18" t="s">
        <v>508</v>
      </c>
      <c r="C131" s="66" t="s">
        <v>129</v>
      </c>
      <c r="D131" s="50">
        <v>50</v>
      </c>
      <c r="E131" s="10"/>
      <c r="F131" s="51">
        <f t="shared" si="4"/>
        <v>50</v>
      </c>
      <c r="G131" s="144" t="s">
        <v>7</v>
      </c>
      <c r="H131" s="13">
        <v>3</v>
      </c>
      <c r="I131" s="14">
        <v>50</v>
      </c>
      <c r="J131" s="58">
        <v>41090</v>
      </c>
      <c r="K131" s="99" t="s">
        <v>25</v>
      </c>
    </row>
    <row r="132" spans="1:11" ht="12.75" customHeight="1">
      <c r="A132" s="33">
        <v>75</v>
      </c>
      <c r="B132" s="27" t="s">
        <v>509</v>
      </c>
      <c r="C132" s="65" t="s">
        <v>130</v>
      </c>
      <c r="D132" s="61">
        <v>5</v>
      </c>
      <c r="E132" s="26"/>
      <c r="F132" s="62">
        <f t="shared" si="4"/>
        <v>5</v>
      </c>
      <c r="G132" s="146" t="s">
        <v>7</v>
      </c>
      <c r="H132" s="116">
        <v>3</v>
      </c>
      <c r="I132" s="101">
        <v>25</v>
      </c>
      <c r="J132" s="117">
        <v>41090</v>
      </c>
      <c r="K132" s="105" t="s">
        <v>25</v>
      </c>
    </row>
    <row r="133" spans="1:11" ht="12.75" customHeight="1">
      <c r="A133" s="31">
        <v>76</v>
      </c>
      <c r="B133" s="18" t="s">
        <v>510</v>
      </c>
      <c r="C133" s="66" t="s">
        <v>131</v>
      </c>
      <c r="D133" s="50">
        <v>12</v>
      </c>
      <c r="E133" s="10"/>
      <c r="F133" s="51">
        <f t="shared" si="4"/>
        <v>12</v>
      </c>
      <c r="G133" s="144" t="s">
        <v>7</v>
      </c>
      <c r="H133" s="13">
        <v>3</v>
      </c>
      <c r="I133" s="14">
        <v>60</v>
      </c>
      <c r="J133" s="58">
        <v>41090</v>
      </c>
      <c r="K133" s="99" t="s">
        <v>25</v>
      </c>
    </row>
    <row r="134" spans="1:11" ht="12.75" customHeight="1">
      <c r="A134" s="33">
        <v>77</v>
      </c>
      <c r="B134" s="27" t="s">
        <v>511</v>
      </c>
      <c r="C134" s="65" t="s">
        <v>30</v>
      </c>
      <c r="D134" s="61">
        <v>22</v>
      </c>
      <c r="E134" s="26"/>
      <c r="F134" s="62">
        <f t="shared" si="4"/>
        <v>22</v>
      </c>
      <c r="G134" s="146" t="s">
        <v>7</v>
      </c>
      <c r="H134" s="116">
        <v>3</v>
      </c>
      <c r="I134" s="101">
        <v>50</v>
      </c>
      <c r="J134" s="59">
        <v>41090</v>
      </c>
      <c r="K134" s="100" t="s">
        <v>25</v>
      </c>
    </row>
    <row r="135" spans="1:11" ht="12.75" customHeight="1">
      <c r="A135" s="31">
        <v>78</v>
      </c>
      <c r="B135" s="18" t="s">
        <v>512</v>
      </c>
      <c r="C135" s="66" t="s">
        <v>132</v>
      </c>
      <c r="D135" s="50">
        <v>9</v>
      </c>
      <c r="E135" s="10"/>
      <c r="F135" s="51">
        <f t="shared" si="4"/>
        <v>9</v>
      </c>
      <c r="G135" s="144" t="s">
        <v>7</v>
      </c>
      <c r="H135" s="13">
        <v>3</v>
      </c>
      <c r="I135" s="14">
        <v>50</v>
      </c>
      <c r="J135" s="58">
        <v>41090</v>
      </c>
      <c r="K135" s="99" t="s">
        <v>25</v>
      </c>
    </row>
    <row r="136" spans="1:11" ht="12.75" customHeight="1">
      <c r="A136" s="33">
        <v>79</v>
      </c>
      <c r="B136" s="27" t="s">
        <v>513</v>
      </c>
      <c r="C136" s="65" t="s">
        <v>133</v>
      </c>
      <c r="D136" s="61">
        <v>32</v>
      </c>
      <c r="E136" s="26"/>
      <c r="F136" s="62">
        <f t="shared" si="4"/>
        <v>32</v>
      </c>
      <c r="G136" s="146" t="s">
        <v>7</v>
      </c>
      <c r="H136" s="116">
        <v>3</v>
      </c>
      <c r="I136" s="101">
        <v>40</v>
      </c>
      <c r="J136" s="59">
        <v>41090</v>
      </c>
      <c r="K136" s="100" t="s">
        <v>25</v>
      </c>
    </row>
    <row r="137" spans="1:11" ht="12.75" customHeight="1">
      <c r="A137" s="31">
        <v>80</v>
      </c>
      <c r="B137" s="18" t="s">
        <v>514</v>
      </c>
      <c r="C137" s="66" t="s">
        <v>134</v>
      </c>
      <c r="D137" s="50">
        <v>34</v>
      </c>
      <c r="E137" s="10"/>
      <c r="F137" s="51">
        <f t="shared" si="4"/>
        <v>34</v>
      </c>
      <c r="G137" s="144" t="s">
        <v>7</v>
      </c>
      <c r="H137" s="13">
        <v>3</v>
      </c>
      <c r="I137" s="14">
        <v>63</v>
      </c>
      <c r="J137" s="58">
        <v>41090</v>
      </c>
      <c r="K137" s="99" t="s">
        <v>25</v>
      </c>
    </row>
    <row r="138" spans="1:11" ht="12.75" customHeight="1">
      <c r="A138" s="33">
        <v>81</v>
      </c>
      <c r="B138" s="27" t="s">
        <v>515</v>
      </c>
      <c r="C138" s="65" t="s">
        <v>135</v>
      </c>
      <c r="D138" s="61">
        <v>7</v>
      </c>
      <c r="E138" s="26"/>
      <c r="F138" s="62">
        <f t="shared" si="4"/>
        <v>7</v>
      </c>
      <c r="G138" s="146" t="s">
        <v>7</v>
      </c>
      <c r="H138" s="116">
        <v>3</v>
      </c>
      <c r="I138" s="101">
        <v>40</v>
      </c>
      <c r="J138" s="59">
        <v>41090</v>
      </c>
      <c r="K138" s="100" t="s">
        <v>25</v>
      </c>
    </row>
    <row r="139" spans="1:11" ht="12.75" customHeight="1">
      <c r="A139" s="31">
        <v>82</v>
      </c>
      <c r="B139" s="18" t="s">
        <v>516</v>
      </c>
      <c r="C139" s="66" t="s">
        <v>136</v>
      </c>
      <c r="D139" s="50">
        <v>40</v>
      </c>
      <c r="E139" s="10"/>
      <c r="F139" s="51">
        <f t="shared" si="4"/>
        <v>40</v>
      </c>
      <c r="G139" s="144" t="s">
        <v>7</v>
      </c>
      <c r="H139" s="13">
        <v>3</v>
      </c>
      <c r="I139" s="14">
        <v>32</v>
      </c>
      <c r="J139" s="58">
        <v>41090</v>
      </c>
      <c r="K139" s="99" t="s">
        <v>25</v>
      </c>
    </row>
    <row r="140" spans="1:11" ht="12.75" customHeight="1">
      <c r="A140" s="33">
        <v>83</v>
      </c>
      <c r="B140" s="27" t="s">
        <v>517</v>
      </c>
      <c r="C140" s="65" t="s">
        <v>137</v>
      </c>
      <c r="D140" s="61">
        <v>19</v>
      </c>
      <c r="E140" s="26"/>
      <c r="F140" s="62">
        <f t="shared" si="4"/>
        <v>19</v>
      </c>
      <c r="G140" s="146" t="s">
        <v>7</v>
      </c>
      <c r="H140" s="116">
        <v>3</v>
      </c>
      <c r="I140" s="101">
        <v>16</v>
      </c>
      <c r="J140" s="59">
        <v>41090</v>
      </c>
      <c r="K140" s="100" t="s">
        <v>25</v>
      </c>
    </row>
    <row r="141" spans="1:11" ht="12.75" customHeight="1">
      <c r="A141" s="31">
        <v>84</v>
      </c>
      <c r="B141" s="18" t="s">
        <v>518</v>
      </c>
      <c r="C141" s="66" t="s">
        <v>138</v>
      </c>
      <c r="D141" s="50">
        <v>28</v>
      </c>
      <c r="E141" s="10"/>
      <c r="F141" s="51">
        <f t="shared" si="4"/>
        <v>28</v>
      </c>
      <c r="G141" s="144" t="s">
        <v>7</v>
      </c>
      <c r="H141" s="13">
        <v>3</v>
      </c>
      <c r="I141" s="14">
        <v>25</v>
      </c>
      <c r="J141" s="58">
        <v>41090</v>
      </c>
      <c r="K141" s="99" t="s">
        <v>25</v>
      </c>
    </row>
    <row r="142" spans="1:11" ht="12.75" customHeight="1">
      <c r="A142" s="33">
        <v>85</v>
      </c>
      <c r="B142" s="27" t="s">
        <v>519</v>
      </c>
      <c r="C142" s="65" t="s">
        <v>113</v>
      </c>
      <c r="D142" s="61">
        <v>20</v>
      </c>
      <c r="E142" s="26"/>
      <c r="F142" s="62">
        <f t="shared" si="4"/>
        <v>20</v>
      </c>
      <c r="G142" s="146" t="s">
        <v>7</v>
      </c>
      <c r="H142" s="116">
        <v>3</v>
      </c>
      <c r="I142" s="101">
        <v>25</v>
      </c>
      <c r="J142" s="59">
        <v>41090</v>
      </c>
      <c r="K142" s="100" t="s">
        <v>25</v>
      </c>
    </row>
    <row r="143" spans="1:11" ht="12.75" customHeight="1">
      <c r="A143" s="31">
        <v>86</v>
      </c>
      <c r="B143" s="18" t="s">
        <v>520</v>
      </c>
      <c r="C143" s="66" t="s">
        <v>139</v>
      </c>
      <c r="D143" s="50">
        <v>32</v>
      </c>
      <c r="E143" s="10"/>
      <c r="F143" s="51">
        <f t="shared" si="4"/>
        <v>32</v>
      </c>
      <c r="G143" s="144" t="s">
        <v>7</v>
      </c>
      <c r="H143" s="13">
        <v>3</v>
      </c>
      <c r="I143" s="14">
        <v>50</v>
      </c>
      <c r="J143" s="58">
        <v>41090</v>
      </c>
      <c r="K143" s="99" t="s">
        <v>25</v>
      </c>
    </row>
    <row r="144" spans="1:11" ht="12.75" customHeight="1">
      <c r="A144" s="33">
        <v>87</v>
      </c>
      <c r="B144" s="27" t="s">
        <v>521</v>
      </c>
      <c r="C144" s="65" t="s">
        <v>140</v>
      </c>
      <c r="D144" s="61">
        <v>72</v>
      </c>
      <c r="E144" s="26"/>
      <c r="F144" s="62">
        <f t="shared" si="4"/>
        <v>72</v>
      </c>
      <c r="G144" s="146" t="s">
        <v>7</v>
      </c>
      <c r="H144" s="116">
        <v>3</v>
      </c>
      <c r="I144" s="101">
        <v>50</v>
      </c>
      <c r="J144" s="59">
        <v>41090</v>
      </c>
      <c r="K144" s="100" t="s">
        <v>25</v>
      </c>
    </row>
    <row r="145" spans="1:11" ht="12.75" customHeight="1">
      <c r="A145" s="31">
        <v>88</v>
      </c>
      <c r="B145" s="18" t="s">
        <v>522</v>
      </c>
      <c r="C145" s="66" t="s">
        <v>141</v>
      </c>
      <c r="D145" s="50">
        <v>19</v>
      </c>
      <c r="E145" s="10"/>
      <c r="F145" s="51">
        <f t="shared" si="4"/>
        <v>19</v>
      </c>
      <c r="G145" s="144" t="s">
        <v>7</v>
      </c>
      <c r="H145" s="13">
        <v>3</v>
      </c>
      <c r="I145" s="14">
        <v>16</v>
      </c>
      <c r="J145" s="58">
        <v>41090</v>
      </c>
      <c r="K145" s="99" t="s">
        <v>25</v>
      </c>
    </row>
    <row r="146" spans="1:11" ht="12.75" customHeight="1">
      <c r="A146" s="33">
        <v>89</v>
      </c>
      <c r="B146" s="27" t="s">
        <v>523</v>
      </c>
      <c r="C146" s="65" t="s">
        <v>142</v>
      </c>
      <c r="D146" s="61">
        <v>4</v>
      </c>
      <c r="E146" s="26"/>
      <c r="F146" s="62">
        <f t="shared" si="4"/>
        <v>4</v>
      </c>
      <c r="G146" s="146" t="s">
        <v>7</v>
      </c>
      <c r="H146" s="116">
        <v>3</v>
      </c>
      <c r="I146" s="101">
        <v>16</v>
      </c>
      <c r="J146" s="59">
        <v>41090</v>
      </c>
      <c r="K146" s="100" t="s">
        <v>25</v>
      </c>
    </row>
    <row r="147" spans="1:11" ht="12.75" customHeight="1">
      <c r="A147" s="31">
        <v>90</v>
      </c>
      <c r="B147" s="18" t="s">
        <v>524</v>
      </c>
      <c r="C147" s="66" t="s">
        <v>35</v>
      </c>
      <c r="D147" s="50">
        <v>50</v>
      </c>
      <c r="E147" s="10"/>
      <c r="F147" s="51">
        <f t="shared" si="4"/>
        <v>50</v>
      </c>
      <c r="G147" s="144" t="s">
        <v>7</v>
      </c>
      <c r="H147" s="13">
        <v>3</v>
      </c>
      <c r="I147" s="14">
        <v>63</v>
      </c>
      <c r="J147" s="58">
        <v>41090</v>
      </c>
      <c r="K147" s="99" t="s">
        <v>25</v>
      </c>
    </row>
    <row r="148" spans="1:11" ht="12.75" customHeight="1">
      <c r="A148" s="33">
        <v>91</v>
      </c>
      <c r="B148" s="27" t="s">
        <v>525</v>
      </c>
      <c r="C148" s="65" t="s">
        <v>143</v>
      </c>
      <c r="D148" s="61">
        <v>3</v>
      </c>
      <c r="E148" s="26"/>
      <c r="F148" s="62">
        <f t="shared" si="4"/>
        <v>3</v>
      </c>
      <c r="G148" s="146" t="s">
        <v>7</v>
      </c>
      <c r="H148" s="116">
        <v>1</v>
      </c>
      <c r="I148" s="101">
        <v>10</v>
      </c>
      <c r="J148" s="59">
        <v>41090</v>
      </c>
      <c r="K148" s="100" t="s">
        <v>25</v>
      </c>
    </row>
    <row r="149" spans="1:11" ht="12.75" customHeight="1">
      <c r="A149" s="31">
        <v>92</v>
      </c>
      <c r="B149" s="18" t="s">
        <v>526</v>
      </c>
      <c r="C149" s="66" t="s">
        <v>144</v>
      </c>
      <c r="D149" s="50">
        <v>19</v>
      </c>
      <c r="E149" s="10"/>
      <c r="F149" s="51">
        <f t="shared" si="4"/>
        <v>19</v>
      </c>
      <c r="G149" s="144" t="s">
        <v>7</v>
      </c>
      <c r="H149" s="13">
        <v>3</v>
      </c>
      <c r="I149" s="14">
        <v>16</v>
      </c>
      <c r="J149" s="58">
        <v>41090</v>
      </c>
      <c r="K149" s="99" t="s">
        <v>25</v>
      </c>
    </row>
    <row r="150" spans="1:11" ht="12.75" customHeight="1">
      <c r="A150" s="33">
        <v>93</v>
      </c>
      <c r="B150" s="27" t="s">
        <v>527</v>
      </c>
      <c r="C150" s="65" t="s">
        <v>140</v>
      </c>
      <c r="D150" s="61">
        <v>44</v>
      </c>
      <c r="E150" s="26"/>
      <c r="F150" s="62">
        <f t="shared" si="4"/>
        <v>44</v>
      </c>
      <c r="G150" s="146" t="s">
        <v>7</v>
      </c>
      <c r="H150" s="116">
        <v>3</v>
      </c>
      <c r="I150" s="101">
        <v>32</v>
      </c>
      <c r="J150" s="117">
        <v>41090</v>
      </c>
      <c r="K150" s="105" t="s">
        <v>25</v>
      </c>
    </row>
    <row r="151" spans="1:11" ht="12.75" customHeight="1">
      <c r="A151" s="31">
        <v>94</v>
      </c>
      <c r="B151" s="18" t="s">
        <v>528</v>
      </c>
      <c r="C151" s="66" t="s">
        <v>145</v>
      </c>
      <c r="D151" s="50">
        <v>23</v>
      </c>
      <c r="E151" s="10"/>
      <c r="F151" s="51">
        <f t="shared" si="4"/>
        <v>23</v>
      </c>
      <c r="G151" s="144" t="s">
        <v>7</v>
      </c>
      <c r="H151" s="13">
        <v>3</v>
      </c>
      <c r="I151" s="14">
        <v>25</v>
      </c>
      <c r="J151" s="58">
        <v>41090</v>
      </c>
      <c r="K151" s="99" t="s">
        <v>25</v>
      </c>
    </row>
    <row r="152" spans="1:11" ht="12.75" customHeight="1">
      <c r="A152" s="33">
        <v>95</v>
      </c>
      <c r="B152" s="27" t="s">
        <v>529</v>
      </c>
      <c r="C152" s="65" t="s">
        <v>146</v>
      </c>
      <c r="D152" s="61">
        <v>9</v>
      </c>
      <c r="E152" s="26"/>
      <c r="F152" s="62">
        <f t="shared" si="4"/>
        <v>9</v>
      </c>
      <c r="G152" s="146" t="s">
        <v>7</v>
      </c>
      <c r="H152" s="116">
        <v>3</v>
      </c>
      <c r="I152" s="101">
        <v>25</v>
      </c>
      <c r="J152" s="117">
        <v>41090</v>
      </c>
      <c r="K152" s="105" t="s">
        <v>25</v>
      </c>
    </row>
    <row r="153" spans="1:11" ht="12.75" customHeight="1">
      <c r="A153" s="31">
        <v>96</v>
      </c>
      <c r="B153" s="18" t="s">
        <v>530</v>
      </c>
      <c r="C153" s="66" t="s">
        <v>73</v>
      </c>
      <c r="D153" s="50">
        <v>4</v>
      </c>
      <c r="E153" s="10"/>
      <c r="F153" s="51">
        <f t="shared" si="4"/>
        <v>4</v>
      </c>
      <c r="G153" s="144" t="s">
        <v>7</v>
      </c>
      <c r="H153" s="13">
        <v>3</v>
      </c>
      <c r="I153" s="14">
        <v>50</v>
      </c>
      <c r="J153" s="58">
        <v>41090</v>
      </c>
      <c r="K153" s="99" t="s">
        <v>25</v>
      </c>
    </row>
    <row r="154" spans="1:11" ht="12.75" customHeight="1">
      <c r="A154" s="33">
        <v>97</v>
      </c>
      <c r="B154" s="27" t="s">
        <v>531</v>
      </c>
      <c r="C154" s="65" t="s">
        <v>31</v>
      </c>
      <c r="D154" s="61">
        <v>11</v>
      </c>
      <c r="E154" s="26"/>
      <c r="F154" s="62">
        <f t="shared" si="4"/>
        <v>11</v>
      </c>
      <c r="G154" s="146" t="s">
        <v>7</v>
      </c>
      <c r="H154" s="116">
        <v>3</v>
      </c>
      <c r="I154" s="101">
        <v>16</v>
      </c>
      <c r="J154" s="117">
        <v>41090</v>
      </c>
      <c r="K154" s="105" t="s">
        <v>25</v>
      </c>
    </row>
    <row r="155" spans="1:11" ht="12.75" customHeight="1">
      <c r="A155" s="31">
        <v>98</v>
      </c>
      <c r="B155" s="18" t="s">
        <v>532</v>
      </c>
      <c r="C155" s="66" t="s">
        <v>147</v>
      </c>
      <c r="D155" s="50">
        <v>2</v>
      </c>
      <c r="E155" s="10"/>
      <c r="F155" s="51">
        <f t="shared" si="4"/>
        <v>2</v>
      </c>
      <c r="G155" s="144" t="s">
        <v>7</v>
      </c>
      <c r="H155" s="13">
        <v>3</v>
      </c>
      <c r="I155" s="14">
        <v>16</v>
      </c>
      <c r="J155" s="58">
        <v>41090</v>
      </c>
      <c r="K155" s="99" t="s">
        <v>25</v>
      </c>
    </row>
    <row r="156" spans="1:11" ht="12.75" customHeight="1">
      <c r="A156" s="33">
        <v>99</v>
      </c>
      <c r="B156" s="27" t="s">
        <v>533</v>
      </c>
      <c r="C156" s="65" t="s">
        <v>148</v>
      </c>
      <c r="D156" s="61">
        <v>8</v>
      </c>
      <c r="E156" s="26"/>
      <c r="F156" s="62">
        <f t="shared" si="4"/>
        <v>8</v>
      </c>
      <c r="G156" s="146" t="s">
        <v>7</v>
      </c>
      <c r="H156" s="116">
        <v>3</v>
      </c>
      <c r="I156" s="101">
        <v>16</v>
      </c>
      <c r="J156" s="117">
        <v>41090</v>
      </c>
      <c r="K156" s="105" t="s">
        <v>25</v>
      </c>
    </row>
    <row r="157" spans="1:11" ht="12.75" customHeight="1">
      <c r="A157" s="31">
        <v>100</v>
      </c>
      <c r="B157" s="18" t="s">
        <v>534</v>
      </c>
      <c r="C157" s="66" t="s">
        <v>147</v>
      </c>
      <c r="D157" s="50">
        <v>58</v>
      </c>
      <c r="E157" s="10"/>
      <c r="F157" s="51">
        <f t="shared" si="4"/>
        <v>58</v>
      </c>
      <c r="G157" s="144" t="s">
        <v>7</v>
      </c>
      <c r="H157" s="13">
        <v>3</v>
      </c>
      <c r="I157" s="14">
        <v>40</v>
      </c>
      <c r="J157" s="58">
        <v>41090</v>
      </c>
      <c r="K157" s="99" t="s">
        <v>25</v>
      </c>
    </row>
    <row r="158" spans="1:11" ht="12.75" customHeight="1">
      <c r="A158" s="33">
        <v>101</v>
      </c>
      <c r="B158" s="27" t="s">
        <v>535</v>
      </c>
      <c r="C158" s="65" t="s">
        <v>147</v>
      </c>
      <c r="D158" s="61">
        <v>15</v>
      </c>
      <c r="E158" s="26"/>
      <c r="F158" s="62">
        <f t="shared" si="4"/>
        <v>15</v>
      </c>
      <c r="G158" s="146" t="s">
        <v>7</v>
      </c>
      <c r="H158" s="116">
        <v>3</v>
      </c>
      <c r="I158" s="101">
        <v>25</v>
      </c>
      <c r="J158" s="117">
        <v>41090</v>
      </c>
      <c r="K158" s="105" t="s">
        <v>25</v>
      </c>
    </row>
    <row r="159" spans="1:11" ht="12.75" customHeight="1">
      <c r="A159" s="31">
        <v>102</v>
      </c>
      <c r="B159" s="18" t="s">
        <v>536</v>
      </c>
      <c r="C159" s="66" t="s">
        <v>115</v>
      </c>
      <c r="D159" s="50">
        <v>5</v>
      </c>
      <c r="E159" s="10"/>
      <c r="F159" s="51">
        <f t="shared" si="4"/>
        <v>5</v>
      </c>
      <c r="G159" s="144" t="s">
        <v>7</v>
      </c>
      <c r="H159" s="13">
        <v>3</v>
      </c>
      <c r="I159" s="14">
        <v>10</v>
      </c>
      <c r="J159" s="58">
        <v>41090</v>
      </c>
      <c r="K159" s="99" t="s">
        <v>25</v>
      </c>
    </row>
    <row r="160" spans="1:12" ht="12.75" customHeight="1">
      <c r="A160" s="33">
        <v>103</v>
      </c>
      <c r="B160" s="27" t="s">
        <v>537</v>
      </c>
      <c r="C160" s="65" t="s">
        <v>118</v>
      </c>
      <c r="D160" s="61">
        <v>67</v>
      </c>
      <c r="E160" s="26"/>
      <c r="F160" s="62">
        <f t="shared" si="4"/>
        <v>67</v>
      </c>
      <c r="G160" s="146" t="s">
        <v>7</v>
      </c>
      <c r="H160" s="116">
        <v>3</v>
      </c>
      <c r="I160" s="101">
        <v>63</v>
      </c>
      <c r="J160" s="117">
        <v>41090</v>
      </c>
      <c r="K160" s="105" t="s">
        <v>25</v>
      </c>
      <c r="L160" s="70"/>
    </row>
    <row r="161" spans="1:11" ht="12.75" customHeight="1">
      <c r="A161" s="31">
        <v>104</v>
      </c>
      <c r="B161" s="18" t="s">
        <v>538</v>
      </c>
      <c r="C161" s="66" t="s">
        <v>149</v>
      </c>
      <c r="D161" s="50">
        <v>36</v>
      </c>
      <c r="E161" s="10"/>
      <c r="F161" s="51">
        <f aca="true" t="shared" si="5" ref="F161:F180">D161+E161</f>
        <v>36</v>
      </c>
      <c r="G161" s="144" t="s">
        <v>7</v>
      </c>
      <c r="H161" s="13">
        <v>3</v>
      </c>
      <c r="I161" s="14">
        <v>32</v>
      </c>
      <c r="J161" s="58">
        <v>41090</v>
      </c>
      <c r="K161" s="99" t="s">
        <v>25</v>
      </c>
    </row>
    <row r="162" spans="1:11" ht="12.75" customHeight="1">
      <c r="A162" s="33">
        <v>105</v>
      </c>
      <c r="B162" s="27" t="s">
        <v>539</v>
      </c>
      <c r="C162" s="65" t="s">
        <v>150</v>
      </c>
      <c r="D162" s="61">
        <v>44</v>
      </c>
      <c r="E162" s="26"/>
      <c r="F162" s="62">
        <f t="shared" si="5"/>
        <v>44</v>
      </c>
      <c r="G162" s="146" t="s">
        <v>7</v>
      </c>
      <c r="H162" s="116">
        <v>3</v>
      </c>
      <c r="I162" s="101">
        <v>63</v>
      </c>
      <c r="J162" s="117">
        <v>41090</v>
      </c>
      <c r="K162" s="105" t="s">
        <v>25</v>
      </c>
    </row>
    <row r="163" spans="1:11" ht="12.75" customHeight="1">
      <c r="A163" s="31">
        <v>106</v>
      </c>
      <c r="B163" s="18" t="s">
        <v>540</v>
      </c>
      <c r="C163" s="66" t="s">
        <v>88</v>
      </c>
      <c r="D163" s="50">
        <v>2</v>
      </c>
      <c r="E163" s="10"/>
      <c r="F163" s="51">
        <f t="shared" si="5"/>
        <v>2</v>
      </c>
      <c r="G163" s="144" t="s">
        <v>7</v>
      </c>
      <c r="H163" s="13">
        <v>3</v>
      </c>
      <c r="I163" s="14">
        <v>10</v>
      </c>
      <c r="J163" s="58">
        <v>41090</v>
      </c>
      <c r="K163" s="99" t="s">
        <v>25</v>
      </c>
    </row>
    <row r="164" spans="1:11" ht="12.75" customHeight="1">
      <c r="A164" s="33">
        <v>107</v>
      </c>
      <c r="B164" s="27" t="s">
        <v>541</v>
      </c>
      <c r="C164" s="65" t="s">
        <v>153</v>
      </c>
      <c r="D164" s="61">
        <v>54</v>
      </c>
      <c r="E164" s="26"/>
      <c r="F164" s="62">
        <f t="shared" si="5"/>
        <v>54</v>
      </c>
      <c r="G164" s="146" t="s">
        <v>7</v>
      </c>
      <c r="H164" s="116">
        <v>3</v>
      </c>
      <c r="I164" s="101">
        <v>25</v>
      </c>
      <c r="J164" s="117">
        <v>41090</v>
      </c>
      <c r="K164" s="105" t="s">
        <v>25</v>
      </c>
    </row>
    <row r="165" spans="1:11" ht="12.75" customHeight="1">
      <c r="A165" s="31">
        <v>108</v>
      </c>
      <c r="B165" s="18" t="s">
        <v>542</v>
      </c>
      <c r="C165" s="66" t="s">
        <v>154</v>
      </c>
      <c r="D165" s="50">
        <v>60</v>
      </c>
      <c r="E165" s="10"/>
      <c r="F165" s="51">
        <f t="shared" si="5"/>
        <v>60</v>
      </c>
      <c r="G165" s="144" t="s">
        <v>7</v>
      </c>
      <c r="H165" s="13">
        <v>3</v>
      </c>
      <c r="I165" s="14">
        <v>40</v>
      </c>
      <c r="J165" s="58">
        <v>41090</v>
      </c>
      <c r="K165" s="99" t="s">
        <v>25</v>
      </c>
    </row>
    <row r="166" spans="1:11" ht="12.75" customHeight="1">
      <c r="A166" s="33">
        <v>109</v>
      </c>
      <c r="B166" s="27" t="s">
        <v>543</v>
      </c>
      <c r="C166" s="65" t="s">
        <v>155</v>
      </c>
      <c r="D166" s="61">
        <v>12</v>
      </c>
      <c r="E166" s="26"/>
      <c r="F166" s="62">
        <f t="shared" si="5"/>
        <v>12</v>
      </c>
      <c r="G166" s="146" t="s">
        <v>7</v>
      </c>
      <c r="H166" s="116">
        <v>3</v>
      </c>
      <c r="I166" s="101">
        <v>25</v>
      </c>
      <c r="J166" s="117">
        <v>41090</v>
      </c>
      <c r="K166" s="105" t="s">
        <v>25</v>
      </c>
    </row>
    <row r="167" spans="1:11" ht="12.75" customHeight="1">
      <c r="A167" s="31">
        <v>110</v>
      </c>
      <c r="B167" s="18" t="s">
        <v>544</v>
      </c>
      <c r="C167" s="66" t="s">
        <v>156</v>
      </c>
      <c r="D167" s="50">
        <v>8</v>
      </c>
      <c r="E167" s="10"/>
      <c r="F167" s="51">
        <f t="shared" si="5"/>
        <v>8</v>
      </c>
      <c r="G167" s="144" t="s">
        <v>7</v>
      </c>
      <c r="H167" s="13">
        <v>3</v>
      </c>
      <c r="I167" s="14">
        <v>25</v>
      </c>
      <c r="J167" s="58">
        <v>41090</v>
      </c>
      <c r="K167" s="99" t="s">
        <v>25</v>
      </c>
    </row>
    <row r="168" spans="1:11" ht="12.75" customHeight="1">
      <c r="A168" s="33">
        <v>111</v>
      </c>
      <c r="B168" s="27" t="s">
        <v>545</v>
      </c>
      <c r="C168" s="65" t="s">
        <v>157</v>
      </c>
      <c r="D168" s="61">
        <v>24</v>
      </c>
      <c r="E168" s="26"/>
      <c r="F168" s="62">
        <f t="shared" si="5"/>
        <v>24</v>
      </c>
      <c r="G168" s="146" t="s">
        <v>7</v>
      </c>
      <c r="H168" s="116">
        <v>3</v>
      </c>
      <c r="I168" s="101">
        <v>40</v>
      </c>
      <c r="J168" s="117">
        <v>41090</v>
      </c>
      <c r="K168" s="105" t="s">
        <v>25</v>
      </c>
    </row>
    <row r="169" spans="1:11" ht="12.75" customHeight="1">
      <c r="A169" s="31">
        <v>112</v>
      </c>
      <c r="B169" s="18" t="s">
        <v>546</v>
      </c>
      <c r="C169" s="66" t="s">
        <v>158</v>
      </c>
      <c r="D169" s="50">
        <v>13</v>
      </c>
      <c r="E169" s="10"/>
      <c r="F169" s="51">
        <f t="shared" si="5"/>
        <v>13</v>
      </c>
      <c r="G169" s="144" t="s">
        <v>7</v>
      </c>
      <c r="H169" s="13">
        <v>3</v>
      </c>
      <c r="I169" s="14">
        <v>25</v>
      </c>
      <c r="J169" s="58">
        <v>41090</v>
      </c>
      <c r="K169" s="99" t="s">
        <v>25</v>
      </c>
    </row>
    <row r="170" spans="1:11" ht="12.75" customHeight="1">
      <c r="A170" s="33">
        <v>113</v>
      </c>
      <c r="B170" s="27" t="s">
        <v>547</v>
      </c>
      <c r="C170" s="65" t="s">
        <v>143</v>
      </c>
      <c r="D170" s="61">
        <v>14</v>
      </c>
      <c r="E170" s="26"/>
      <c r="F170" s="62">
        <f t="shared" si="5"/>
        <v>14</v>
      </c>
      <c r="G170" s="146" t="s">
        <v>7</v>
      </c>
      <c r="H170" s="116">
        <v>3</v>
      </c>
      <c r="I170" s="101">
        <v>25</v>
      </c>
      <c r="J170" s="117">
        <v>41090</v>
      </c>
      <c r="K170" s="105" t="s">
        <v>25</v>
      </c>
    </row>
    <row r="171" spans="1:11" ht="12.75" customHeight="1">
      <c r="A171" s="31">
        <v>114</v>
      </c>
      <c r="B171" s="18" t="s">
        <v>548</v>
      </c>
      <c r="C171" s="66" t="s">
        <v>159</v>
      </c>
      <c r="D171" s="50">
        <v>11</v>
      </c>
      <c r="E171" s="10"/>
      <c r="F171" s="51">
        <f t="shared" si="5"/>
        <v>11</v>
      </c>
      <c r="G171" s="144" t="s">
        <v>7</v>
      </c>
      <c r="H171" s="13">
        <v>3</v>
      </c>
      <c r="I171" s="14">
        <v>16</v>
      </c>
      <c r="J171" s="58">
        <v>41090</v>
      </c>
      <c r="K171" s="99" t="s">
        <v>25</v>
      </c>
    </row>
    <row r="172" spans="1:11" ht="12.75" customHeight="1">
      <c r="A172" s="33">
        <v>115</v>
      </c>
      <c r="B172" s="27" t="s">
        <v>549</v>
      </c>
      <c r="C172" s="65" t="s">
        <v>30</v>
      </c>
      <c r="D172" s="61">
        <v>1</v>
      </c>
      <c r="E172" s="26"/>
      <c r="F172" s="62">
        <f t="shared" si="5"/>
        <v>1</v>
      </c>
      <c r="G172" s="146" t="s">
        <v>7</v>
      </c>
      <c r="H172" s="116">
        <v>1</v>
      </c>
      <c r="I172" s="101">
        <v>10</v>
      </c>
      <c r="J172" s="117">
        <v>41090</v>
      </c>
      <c r="K172" s="105" t="s">
        <v>25</v>
      </c>
    </row>
    <row r="173" spans="1:11" ht="12.75" customHeight="1">
      <c r="A173" s="31">
        <v>116</v>
      </c>
      <c r="B173" s="18" t="s">
        <v>550</v>
      </c>
      <c r="C173" s="66" t="s">
        <v>160</v>
      </c>
      <c r="D173" s="50">
        <v>38</v>
      </c>
      <c r="E173" s="10"/>
      <c r="F173" s="51">
        <f t="shared" si="5"/>
        <v>38</v>
      </c>
      <c r="G173" s="144" t="s">
        <v>7</v>
      </c>
      <c r="H173" s="13">
        <v>3</v>
      </c>
      <c r="I173" s="14">
        <v>63</v>
      </c>
      <c r="J173" s="58">
        <v>41090</v>
      </c>
      <c r="K173" s="99" t="s">
        <v>25</v>
      </c>
    </row>
    <row r="174" spans="1:11" ht="12.75" customHeight="1">
      <c r="A174" s="33">
        <v>117</v>
      </c>
      <c r="B174" s="27" t="s">
        <v>551</v>
      </c>
      <c r="C174" s="65" t="s">
        <v>151</v>
      </c>
      <c r="D174" s="61">
        <v>14</v>
      </c>
      <c r="E174" s="26"/>
      <c r="F174" s="62">
        <f t="shared" si="5"/>
        <v>14</v>
      </c>
      <c r="G174" s="146" t="s">
        <v>7</v>
      </c>
      <c r="H174" s="116">
        <v>3</v>
      </c>
      <c r="I174" s="101">
        <v>32</v>
      </c>
      <c r="J174" s="117">
        <v>41090</v>
      </c>
      <c r="K174" s="105" t="s">
        <v>25</v>
      </c>
    </row>
    <row r="175" spans="1:11" ht="12.75" customHeight="1">
      <c r="A175" s="31">
        <v>118</v>
      </c>
      <c r="B175" s="18" t="s">
        <v>552</v>
      </c>
      <c r="C175" s="66" t="s">
        <v>161</v>
      </c>
      <c r="D175" s="50">
        <v>4</v>
      </c>
      <c r="E175" s="10"/>
      <c r="F175" s="51">
        <f t="shared" si="5"/>
        <v>4</v>
      </c>
      <c r="G175" s="144" t="s">
        <v>7</v>
      </c>
      <c r="H175" s="13">
        <v>3</v>
      </c>
      <c r="I175" s="14">
        <v>20</v>
      </c>
      <c r="J175" s="58">
        <v>41090</v>
      </c>
      <c r="K175" s="99" t="s">
        <v>25</v>
      </c>
    </row>
    <row r="176" spans="1:11" ht="12.75" customHeight="1">
      <c r="A176" s="33">
        <v>119</v>
      </c>
      <c r="B176" s="27" t="s">
        <v>553</v>
      </c>
      <c r="C176" s="65" t="s">
        <v>162</v>
      </c>
      <c r="D176" s="61">
        <v>30</v>
      </c>
      <c r="E176" s="26"/>
      <c r="F176" s="62">
        <f t="shared" si="5"/>
        <v>30</v>
      </c>
      <c r="G176" s="146" t="s">
        <v>7</v>
      </c>
      <c r="H176" s="116">
        <v>3</v>
      </c>
      <c r="I176" s="101">
        <v>40</v>
      </c>
      <c r="J176" s="117">
        <v>41090</v>
      </c>
      <c r="K176" s="105" t="s">
        <v>25</v>
      </c>
    </row>
    <row r="177" spans="1:11" ht="12.75" customHeight="1">
      <c r="A177" s="31">
        <v>120</v>
      </c>
      <c r="B177" s="18" t="s">
        <v>554</v>
      </c>
      <c r="C177" s="66" t="s">
        <v>163</v>
      </c>
      <c r="D177" s="50">
        <v>9</v>
      </c>
      <c r="E177" s="10"/>
      <c r="F177" s="51">
        <f t="shared" si="5"/>
        <v>9</v>
      </c>
      <c r="G177" s="144" t="s">
        <v>7</v>
      </c>
      <c r="H177" s="13">
        <v>1</v>
      </c>
      <c r="I177" s="14">
        <v>16</v>
      </c>
      <c r="J177" s="58">
        <v>41090</v>
      </c>
      <c r="K177" s="99" t="s">
        <v>25</v>
      </c>
    </row>
    <row r="178" spans="1:11" ht="12.75" customHeight="1">
      <c r="A178" s="33">
        <v>121</v>
      </c>
      <c r="B178" s="27" t="s">
        <v>555</v>
      </c>
      <c r="C178" s="65" t="s">
        <v>164</v>
      </c>
      <c r="D178" s="61">
        <v>17</v>
      </c>
      <c r="E178" s="26"/>
      <c r="F178" s="62">
        <f t="shared" si="5"/>
        <v>17</v>
      </c>
      <c r="G178" s="146" t="s">
        <v>7</v>
      </c>
      <c r="H178" s="116">
        <v>3</v>
      </c>
      <c r="I178" s="101">
        <v>25</v>
      </c>
      <c r="J178" s="117">
        <v>41090</v>
      </c>
      <c r="K178" s="105" t="s">
        <v>25</v>
      </c>
    </row>
    <row r="179" spans="1:11" ht="12.75" customHeight="1">
      <c r="A179" s="31">
        <v>122</v>
      </c>
      <c r="B179" s="18" t="s">
        <v>556</v>
      </c>
      <c r="C179" s="66" t="s">
        <v>165</v>
      </c>
      <c r="D179" s="50">
        <v>4</v>
      </c>
      <c r="E179" s="10"/>
      <c r="F179" s="51">
        <f t="shared" si="5"/>
        <v>4</v>
      </c>
      <c r="G179" s="144" t="s">
        <v>7</v>
      </c>
      <c r="H179" s="13">
        <v>1</v>
      </c>
      <c r="I179" s="14">
        <v>16</v>
      </c>
      <c r="J179" s="58">
        <v>41090</v>
      </c>
      <c r="K179" s="99" t="s">
        <v>25</v>
      </c>
    </row>
    <row r="180" spans="1:11" ht="12.75" customHeight="1">
      <c r="A180" s="33">
        <v>123</v>
      </c>
      <c r="B180" s="27" t="s">
        <v>557</v>
      </c>
      <c r="C180" s="65" t="s">
        <v>152</v>
      </c>
      <c r="D180" s="61">
        <v>6</v>
      </c>
      <c r="E180" s="26"/>
      <c r="F180" s="62">
        <f t="shared" si="5"/>
        <v>6</v>
      </c>
      <c r="G180" s="146" t="s">
        <v>7</v>
      </c>
      <c r="H180" s="116">
        <v>3</v>
      </c>
      <c r="I180" s="101">
        <v>32</v>
      </c>
      <c r="J180" s="117">
        <v>41090</v>
      </c>
      <c r="K180" s="105" t="s">
        <v>25</v>
      </c>
    </row>
    <row r="181" spans="1:11" ht="12.75" customHeight="1">
      <c r="A181" s="79">
        <v>124</v>
      </c>
      <c r="B181" s="80" t="s">
        <v>558</v>
      </c>
      <c r="C181" s="216" t="s">
        <v>129</v>
      </c>
      <c r="D181" s="81">
        <v>1</v>
      </c>
      <c r="E181" s="82"/>
      <c r="F181" s="83">
        <f>D181+E181</f>
        <v>1</v>
      </c>
      <c r="G181" s="217" t="s">
        <v>7</v>
      </c>
      <c r="H181" s="84">
        <v>1</v>
      </c>
      <c r="I181" s="134">
        <v>16</v>
      </c>
      <c r="J181" s="107">
        <v>41090</v>
      </c>
      <c r="K181" s="108" t="s">
        <v>25</v>
      </c>
    </row>
    <row r="182" spans="1:12" ht="12.75" customHeight="1">
      <c r="A182" s="33">
        <v>125</v>
      </c>
      <c r="B182" s="228" t="s">
        <v>559</v>
      </c>
      <c r="C182" s="65" t="s">
        <v>401</v>
      </c>
      <c r="D182" s="61">
        <v>8</v>
      </c>
      <c r="E182" s="26"/>
      <c r="F182" s="62">
        <f>D182+E182</f>
        <v>8</v>
      </c>
      <c r="G182" s="146" t="s">
        <v>7</v>
      </c>
      <c r="H182" s="116">
        <v>3</v>
      </c>
      <c r="I182" s="101">
        <v>20</v>
      </c>
      <c r="J182" s="117">
        <v>41090</v>
      </c>
      <c r="K182" s="105" t="s">
        <v>25</v>
      </c>
      <c r="L182" s="70"/>
    </row>
    <row r="183" spans="1:12" ht="12.75" customHeight="1">
      <c r="A183" s="79">
        <v>126</v>
      </c>
      <c r="B183" s="80" t="s">
        <v>524</v>
      </c>
      <c r="C183" s="216" t="s">
        <v>399</v>
      </c>
      <c r="D183" s="81">
        <v>80</v>
      </c>
      <c r="E183" s="82"/>
      <c r="F183" s="51">
        <f>D183+E183</f>
        <v>80</v>
      </c>
      <c r="G183" s="217" t="s">
        <v>7</v>
      </c>
      <c r="H183" s="84">
        <v>3</v>
      </c>
      <c r="I183" s="134">
        <v>63</v>
      </c>
      <c r="J183" s="107">
        <v>41090</v>
      </c>
      <c r="K183" s="108" t="s">
        <v>25</v>
      </c>
      <c r="L183" s="70"/>
    </row>
    <row r="184" spans="1:12" ht="12.75" customHeight="1">
      <c r="A184" s="229">
        <v>127</v>
      </c>
      <c r="B184" s="228" t="s">
        <v>560</v>
      </c>
      <c r="C184" s="230" t="s">
        <v>400</v>
      </c>
      <c r="D184" s="231">
        <v>7</v>
      </c>
      <c r="E184" s="232"/>
      <c r="F184" s="62">
        <f>D184+E184</f>
        <v>7</v>
      </c>
      <c r="G184" s="146" t="s">
        <v>7</v>
      </c>
      <c r="H184" s="214">
        <v>3</v>
      </c>
      <c r="I184" s="215">
        <v>25</v>
      </c>
      <c r="J184" s="117">
        <v>41090</v>
      </c>
      <c r="K184" s="105" t="s">
        <v>25</v>
      </c>
      <c r="L184" s="70"/>
    </row>
    <row r="185" spans="1:12" ht="12.75" customHeight="1">
      <c r="A185" s="163">
        <v>128</v>
      </c>
      <c r="B185" s="80" t="s">
        <v>561</v>
      </c>
      <c r="C185" s="180" t="s">
        <v>402</v>
      </c>
      <c r="D185" s="164">
        <v>25</v>
      </c>
      <c r="E185" s="68"/>
      <c r="F185" s="165">
        <f>D185+E185</f>
        <v>25</v>
      </c>
      <c r="G185" s="217" t="s">
        <v>7</v>
      </c>
      <c r="H185" s="122">
        <v>3</v>
      </c>
      <c r="I185" s="182">
        <v>32</v>
      </c>
      <c r="J185" s="107">
        <v>41090</v>
      </c>
      <c r="K185" s="108" t="s">
        <v>25</v>
      </c>
      <c r="L185" s="70"/>
    </row>
    <row r="186" spans="1:11" ht="12.75" customHeight="1">
      <c r="A186" s="89" t="s">
        <v>0</v>
      </c>
      <c r="B186" s="85"/>
      <c r="C186" s="85"/>
      <c r="D186" s="54">
        <f>SUM(D58:D185)</f>
        <v>3462</v>
      </c>
      <c r="E186" s="20">
        <f>SUM(E58:E185)</f>
        <v>0</v>
      </c>
      <c r="F186" s="55">
        <f>SUM(F58:F185)</f>
        <v>3462</v>
      </c>
      <c r="G186" s="86"/>
      <c r="H186" s="86"/>
      <c r="I186" s="86"/>
      <c r="J186" s="88"/>
      <c r="K186" s="87"/>
    </row>
    <row r="187" ht="12.75" customHeight="1"/>
    <row r="188" ht="12.75" customHeight="1"/>
    <row r="189" spans="1:11" ht="12.75" customHeight="1">
      <c r="A189" s="256" t="s">
        <v>17</v>
      </c>
      <c r="B189" s="238" t="s">
        <v>4</v>
      </c>
      <c r="C189" s="238" t="s">
        <v>8</v>
      </c>
      <c r="D189" s="256" t="s">
        <v>9</v>
      </c>
      <c r="E189" s="238"/>
      <c r="F189" s="257"/>
      <c r="G189" s="238" t="s">
        <v>14</v>
      </c>
      <c r="H189" s="238" t="s">
        <v>15</v>
      </c>
      <c r="I189" s="258" t="s">
        <v>16</v>
      </c>
      <c r="J189" s="258" t="s">
        <v>19</v>
      </c>
      <c r="K189" s="241"/>
    </row>
    <row r="190" spans="1:11" ht="12.75" customHeight="1">
      <c r="A190" s="261"/>
      <c r="B190" s="239"/>
      <c r="C190" s="239"/>
      <c r="D190" s="200" t="s">
        <v>10</v>
      </c>
      <c r="E190" s="198" t="s">
        <v>11</v>
      </c>
      <c r="F190" s="202" t="s">
        <v>12</v>
      </c>
      <c r="G190" s="239"/>
      <c r="H190" s="239"/>
      <c r="I190" s="259"/>
      <c r="J190" s="259" t="s">
        <v>21</v>
      </c>
      <c r="K190" s="242" t="s">
        <v>20</v>
      </c>
    </row>
    <row r="191" spans="1:11" ht="12.75" customHeight="1">
      <c r="A191" s="262"/>
      <c r="B191" s="240"/>
      <c r="C191" s="240"/>
      <c r="D191" s="201" t="s">
        <v>13</v>
      </c>
      <c r="E191" s="199" t="s">
        <v>13</v>
      </c>
      <c r="F191" s="203" t="s">
        <v>13</v>
      </c>
      <c r="G191" s="240"/>
      <c r="H191" s="199" t="s">
        <v>1</v>
      </c>
      <c r="I191" s="199" t="s">
        <v>3</v>
      </c>
      <c r="J191" s="260"/>
      <c r="K191" s="246"/>
    </row>
    <row r="192" spans="1:12" ht="12.75" customHeight="1">
      <c r="A192" s="233" t="s">
        <v>72</v>
      </c>
      <c r="B192" s="234"/>
      <c r="C192" s="234"/>
      <c r="D192" s="234"/>
      <c r="E192" s="234"/>
      <c r="F192" s="234"/>
      <c r="G192" s="234"/>
      <c r="H192" s="234"/>
      <c r="I192" s="234"/>
      <c r="J192" s="234"/>
      <c r="K192" s="235"/>
      <c r="L192" s="63"/>
    </row>
    <row r="193" spans="1:11" ht="12.75" customHeight="1">
      <c r="A193" s="30">
        <v>1</v>
      </c>
      <c r="B193" s="24" t="s">
        <v>373</v>
      </c>
      <c r="C193" s="77" t="s">
        <v>386</v>
      </c>
      <c r="D193" s="48">
        <v>12</v>
      </c>
      <c r="E193" s="8"/>
      <c r="F193" s="49">
        <f aca="true" t="shared" si="6" ref="F193:F198">D193+E193</f>
        <v>12</v>
      </c>
      <c r="G193" s="197" t="s">
        <v>7</v>
      </c>
      <c r="H193" s="194">
        <v>1</v>
      </c>
      <c r="I193" s="187">
        <v>20</v>
      </c>
      <c r="J193" s="64">
        <v>41090</v>
      </c>
      <c r="K193" s="104" t="s">
        <v>25</v>
      </c>
    </row>
    <row r="194" spans="1:11" ht="12.75" customHeight="1">
      <c r="A194" s="31">
        <v>2</v>
      </c>
      <c r="B194" s="25" t="s">
        <v>562</v>
      </c>
      <c r="C194" s="66" t="s">
        <v>387</v>
      </c>
      <c r="D194" s="50">
        <v>10</v>
      </c>
      <c r="E194" s="10"/>
      <c r="F194" s="51">
        <f>D194+E194</f>
        <v>10</v>
      </c>
      <c r="G194" s="144" t="s">
        <v>5</v>
      </c>
      <c r="H194" s="13">
        <v>1</v>
      </c>
      <c r="I194" s="14">
        <v>25</v>
      </c>
      <c r="J194" s="58">
        <v>41090</v>
      </c>
      <c r="K194" s="99" t="s">
        <v>25</v>
      </c>
    </row>
    <row r="195" spans="1:11" ht="12.75" customHeight="1">
      <c r="A195" s="32">
        <v>3</v>
      </c>
      <c r="B195" s="69" t="s">
        <v>374</v>
      </c>
      <c r="C195" s="78" t="s">
        <v>388</v>
      </c>
      <c r="D195" s="52">
        <v>8</v>
      </c>
      <c r="E195" s="9"/>
      <c r="F195" s="53">
        <f t="shared" si="6"/>
        <v>8</v>
      </c>
      <c r="G195" s="146" t="s">
        <v>7</v>
      </c>
      <c r="H195" s="116">
        <v>1</v>
      </c>
      <c r="I195" s="101">
        <v>16</v>
      </c>
      <c r="J195" s="117">
        <v>41090</v>
      </c>
      <c r="K195" s="105" t="s">
        <v>25</v>
      </c>
    </row>
    <row r="196" spans="1:11" ht="12.75" customHeight="1">
      <c r="A196" s="31">
        <v>4</v>
      </c>
      <c r="B196" s="25" t="s">
        <v>375</v>
      </c>
      <c r="C196" s="66" t="s">
        <v>389</v>
      </c>
      <c r="D196" s="50">
        <v>10</v>
      </c>
      <c r="E196" s="10"/>
      <c r="F196" s="51">
        <f t="shared" si="6"/>
        <v>10</v>
      </c>
      <c r="G196" s="144" t="s">
        <v>7</v>
      </c>
      <c r="H196" s="13">
        <v>1</v>
      </c>
      <c r="I196" s="14">
        <v>20</v>
      </c>
      <c r="J196" s="58">
        <v>41090</v>
      </c>
      <c r="K196" s="99" t="s">
        <v>25</v>
      </c>
    </row>
    <row r="197" spans="1:11" ht="12.75" customHeight="1">
      <c r="A197" s="32">
        <v>5</v>
      </c>
      <c r="B197" s="69" t="s">
        <v>376</v>
      </c>
      <c r="C197" s="78" t="s">
        <v>390</v>
      </c>
      <c r="D197" s="52">
        <v>5</v>
      </c>
      <c r="E197" s="9"/>
      <c r="F197" s="53">
        <f t="shared" si="6"/>
        <v>5</v>
      </c>
      <c r="G197" s="146" t="s">
        <v>7</v>
      </c>
      <c r="H197" s="116">
        <v>1</v>
      </c>
      <c r="I197" s="101">
        <v>20</v>
      </c>
      <c r="J197" s="117">
        <v>41090</v>
      </c>
      <c r="K197" s="105" t="s">
        <v>25</v>
      </c>
    </row>
    <row r="198" spans="1:11" ht="12.75" customHeight="1">
      <c r="A198" s="31">
        <v>6</v>
      </c>
      <c r="B198" s="25" t="s">
        <v>377</v>
      </c>
      <c r="C198" s="66" t="s">
        <v>391</v>
      </c>
      <c r="D198" s="50">
        <v>5</v>
      </c>
      <c r="E198" s="10"/>
      <c r="F198" s="51">
        <f t="shared" si="6"/>
        <v>5</v>
      </c>
      <c r="G198" s="144" t="s">
        <v>7</v>
      </c>
      <c r="H198" s="13">
        <v>1</v>
      </c>
      <c r="I198" s="14">
        <v>20</v>
      </c>
      <c r="J198" s="58">
        <v>41090</v>
      </c>
      <c r="K198" s="99" t="s">
        <v>25</v>
      </c>
    </row>
    <row r="199" spans="1:11" ht="12.75" customHeight="1">
      <c r="A199" s="32">
        <v>7</v>
      </c>
      <c r="B199" s="69" t="s">
        <v>378</v>
      </c>
      <c r="C199" s="78" t="s">
        <v>392</v>
      </c>
      <c r="D199" s="52">
        <v>8</v>
      </c>
      <c r="E199" s="9"/>
      <c r="F199" s="53">
        <f>D199+E199</f>
        <v>8</v>
      </c>
      <c r="G199" s="146" t="s">
        <v>7</v>
      </c>
      <c r="H199" s="116">
        <v>1</v>
      </c>
      <c r="I199" s="101">
        <v>25</v>
      </c>
      <c r="J199" s="117">
        <v>41090</v>
      </c>
      <c r="K199" s="105" t="s">
        <v>25</v>
      </c>
    </row>
    <row r="200" spans="1:11" ht="12.75" customHeight="1">
      <c r="A200" s="31">
        <v>8</v>
      </c>
      <c r="B200" s="25" t="s">
        <v>379</v>
      </c>
      <c r="C200" s="66" t="s">
        <v>393</v>
      </c>
      <c r="D200" s="50">
        <v>8</v>
      </c>
      <c r="E200" s="10"/>
      <c r="F200" s="51">
        <f>D200+E200</f>
        <v>8</v>
      </c>
      <c r="G200" s="144" t="s">
        <v>7</v>
      </c>
      <c r="H200" s="13">
        <v>1</v>
      </c>
      <c r="I200" s="14">
        <v>20</v>
      </c>
      <c r="J200" s="58">
        <v>41090</v>
      </c>
      <c r="K200" s="99" t="s">
        <v>25</v>
      </c>
    </row>
    <row r="201" spans="1:11" ht="12.75" customHeight="1">
      <c r="A201" s="33">
        <v>9</v>
      </c>
      <c r="B201" s="218" t="s">
        <v>380</v>
      </c>
      <c r="C201" s="65" t="s">
        <v>394</v>
      </c>
      <c r="D201" s="61">
        <v>12</v>
      </c>
      <c r="E201" s="26"/>
      <c r="F201" s="62">
        <f aca="true" t="shared" si="7" ref="F201:F206">D201+E201</f>
        <v>12</v>
      </c>
      <c r="G201" s="146" t="s">
        <v>7</v>
      </c>
      <c r="H201" s="116">
        <v>1</v>
      </c>
      <c r="I201" s="101">
        <v>16</v>
      </c>
      <c r="J201" s="117">
        <v>41090</v>
      </c>
      <c r="K201" s="105" t="s">
        <v>25</v>
      </c>
    </row>
    <row r="202" spans="1:11" ht="12.75" customHeight="1">
      <c r="A202" s="31">
        <v>10</v>
      </c>
      <c r="B202" s="25" t="s">
        <v>381</v>
      </c>
      <c r="C202" s="66" t="s">
        <v>395</v>
      </c>
      <c r="D202" s="50">
        <v>12</v>
      </c>
      <c r="E202" s="10"/>
      <c r="F202" s="51">
        <f t="shared" si="7"/>
        <v>12</v>
      </c>
      <c r="G202" s="144" t="s">
        <v>7</v>
      </c>
      <c r="H202" s="13">
        <v>1</v>
      </c>
      <c r="I202" s="14">
        <v>16</v>
      </c>
      <c r="J202" s="58">
        <v>41090</v>
      </c>
      <c r="K202" s="99" t="s">
        <v>25</v>
      </c>
    </row>
    <row r="203" spans="1:11" ht="12.75" customHeight="1">
      <c r="A203" s="33">
        <v>11</v>
      </c>
      <c r="B203" s="218" t="s">
        <v>382</v>
      </c>
      <c r="C203" s="65" t="s">
        <v>110</v>
      </c>
      <c r="D203" s="61">
        <v>6</v>
      </c>
      <c r="E203" s="26"/>
      <c r="F203" s="62">
        <f t="shared" si="7"/>
        <v>6</v>
      </c>
      <c r="G203" s="146" t="s">
        <v>7</v>
      </c>
      <c r="H203" s="116">
        <v>1</v>
      </c>
      <c r="I203" s="101">
        <v>20</v>
      </c>
      <c r="J203" s="117">
        <v>41090</v>
      </c>
      <c r="K203" s="105" t="s">
        <v>25</v>
      </c>
    </row>
    <row r="204" spans="1:11" ht="12.75" customHeight="1">
      <c r="A204" s="31">
        <v>12</v>
      </c>
      <c r="B204" s="25" t="s">
        <v>383</v>
      </c>
      <c r="C204" s="66" t="s">
        <v>396</v>
      </c>
      <c r="D204" s="50">
        <v>10</v>
      </c>
      <c r="E204" s="10"/>
      <c r="F204" s="51">
        <f t="shared" si="7"/>
        <v>10</v>
      </c>
      <c r="G204" s="144" t="s">
        <v>7</v>
      </c>
      <c r="H204" s="13">
        <v>1</v>
      </c>
      <c r="I204" s="14">
        <v>16</v>
      </c>
      <c r="J204" s="58">
        <v>41090</v>
      </c>
      <c r="K204" s="99" t="s">
        <v>25</v>
      </c>
    </row>
    <row r="205" spans="1:11" ht="12.75" customHeight="1">
      <c r="A205" s="33">
        <v>13</v>
      </c>
      <c r="B205" s="218" t="s">
        <v>384</v>
      </c>
      <c r="C205" s="65" t="s">
        <v>129</v>
      </c>
      <c r="D205" s="61">
        <v>2</v>
      </c>
      <c r="E205" s="26"/>
      <c r="F205" s="62">
        <f t="shared" si="7"/>
        <v>2</v>
      </c>
      <c r="G205" s="146" t="s">
        <v>7</v>
      </c>
      <c r="H205" s="116">
        <v>1</v>
      </c>
      <c r="I205" s="101">
        <v>20</v>
      </c>
      <c r="J205" s="117">
        <v>41090</v>
      </c>
      <c r="K205" s="105" t="s">
        <v>25</v>
      </c>
    </row>
    <row r="206" spans="1:11" ht="12.75" customHeight="1">
      <c r="A206" s="31">
        <v>14</v>
      </c>
      <c r="B206" s="18" t="s">
        <v>385</v>
      </c>
      <c r="C206" s="66" t="s">
        <v>397</v>
      </c>
      <c r="D206" s="50">
        <v>4</v>
      </c>
      <c r="E206" s="10"/>
      <c r="F206" s="51">
        <f t="shared" si="7"/>
        <v>4</v>
      </c>
      <c r="G206" s="144" t="s">
        <v>7</v>
      </c>
      <c r="H206" s="13">
        <v>1</v>
      </c>
      <c r="I206" s="14">
        <v>20</v>
      </c>
      <c r="J206" s="58">
        <v>41090</v>
      </c>
      <c r="K206" s="99" t="s">
        <v>25</v>
      </c>
    </row>
    <row r="207" spans="1:11" ht="12.75" customHeight="1">
      <c r="A207" s="89" t="s">
        <v>0</v>
      </c>
      <c r="B207" s="85"/>
      <c r="C207" s="85"/>
      <c r="D207" s="54">
        <f>SUM(D193:D206)</f>
        <v>112</v>
      </c>
      <c r="E207" s="20">
        <f>SUM(E193:E206)</f>
        <v>0</v>
      </c>
      <c r="F207" s="55">
        <f>SUM(F193:F206)</f>
        <v>112</v>
      </c>
      <c r="G207" s="86"/>
      <c r="H207" s="86"/>
      <c r="I207" s="86"/>
      <c r="J207" s="88"/>
      <c r="K207" s="87"/>
    </row>
    <row r="208" ht="12.75" customHeight="1"/>
    <row r="209" ht="12.75" customHeight="1"/>
    <row r="210" spans="1:12" ht="12.75" customHeight="1">
      <c r="A210" s="256" t="s">
        <v>17</v>
      </c>
      <c r="B210" s="238" t="s">
        <v>4</v>
      </c>
      <c r="C210" s="253" t="s">
        <v>8</v>
      </c>
      <c r="D210" s="256" t="s">
        <v>9</v>
      </c>
      <c r="E210" s="238"/>
      <c r="F210" s="257"/>
      <c r="G210" s="238" t="s">
        <v>14</v>
      </c>
      <c r="H210" s="238" t="s">
        <v>15</v>
      </c>
      <c r="I210" s="258" t="s">
        <v>16</v>
      </c>
      <c r="J210" s="258" t="s">
        <v>19</v>
      </c>
      <c r="K210" s="241"/>
      <c r="L210" s="70"/>
    </row>
    <row r="211" spans="1:12" ht="12.75" customHeight="1">
      <c r="A211" s="261"/>
      <c r="B211" s="239"/>
      <c r="C211" s="254"/>
      <c r="D211" s="125" t="s">
        <v>10</v>
      </c>
      <c r="E211" s="123" t="s">
        <v>11</v>
      </c>
      <c r="F211" s="127" t="s">
        <v>12</v>
      </c>
      <c r="G211" s="239"/>
      <c r="H211" s="239"/>
      <c r="I211" s="259"/>
      <c r="J211" s="259" t="s">
        <v>21</v>
      </c>
      <c r="K211" s="242" t="s">
        <v>20</v>
      </c>
      <c r="L211" s="70"/>
    </row>
    <row r="212" spans="1:12" ht="12.75" customHeight="1">
      <c r="A212" s="262"/>
      <c r="B212" s="240"/>
      <c r="C212" s="255"/>
      <c r="D212" s="126" t="s">
        <v>13</v>
      </c>
      <c r="E212" s="124" t="s">
        <v>13</v>
      </c>
      <c r="F212" s="128" t="s">
        <v>13</v>
      </c>
      <c r="G212" s="240"/>
      <c r="H212" s="124" t="s">
        <v>1</v>
      </c>
      <c r="I212" s="124" t="s">
        <v>3</v>
      </c>
      <c r="J212" s="260"/>
      <c r="K212" s="246"/>
      <c r="L212" s="70"/>
    </row>
    <row r="213" spans="1:12" ht="12.75" customHeight="1">
      <c r="A213" s="233" t="s">
        <v>185</v>
      </c>
      <c r="B213" s="234"/>
      <c r="C213" s="234"/>
      <c r="D213" s="234"/>
      <c r="E213" s="234"/>
      <c r="F213" s="234"/>
      <c r="G213" s="234"/>
      <c r="H213" s="234"/>
      <c r="I213" s="234"/>
      <c r="J213" s="234"/>
      <c r="K213" s="235"/>
      <c r="L213" s="70"/>
    </row>
    <row r="214" spans="1:12" ht="12.75" customHeight="1">
      <c r="A214" s="30">
        <v>1</v>
      </c>
      <c r="B214" s="19" t="s">
        <v>166</v>
      </c>
      <c r="C214" s="148" t="s">
        <v>186</v>
      </c>
      <c r="D214" s="119">
        <v>2</v>
      </c>
      <c r="E214" s="120"/>
      <c r="F214" s="121">
        <f>D214+E214</f>
        <v>2</v>
      </c>
      <c r="G214" s="143" t="s">
        <v>5</v>
      </c>
      <c r="H214" s="11">
        <v>3</v>
      </c>
      <c r="I214" s="12">
        <v>16</v>
      </c>
      <c r="J214" s="64">
        <v>41090</v>
      </c>
      <c r="K214" s="104" t="s">
        <v>25</v>
      </c>
      <c r="L214" s="70"/>
    </row>
    <row r="215" spans="1:12" ht="12.75" customHeight="1">
      <c r="A215" s="31">
        <v>2</v>
      </c>
      <c r="B215" s="18" t="s">
        <v>167</v>
      </c>
      <c r="C215" s="149" t="s">
        <v>123</v>
      </c>
      <c r="D215" s="50">
        <v>2</v>
      </c>
      <c r="E215" s="10">
        <v>8</v>
      </c>
      <c r="F215" s="51">
        <f aca="true" t="shared" si="8" ref="F215:F232">D215+E215</f>
        <v>10</v>
      </c>
      <c r="G215" s="144" t="s">
        <v>6</v>
      </c>
      <c r="H215" s="13">
        <v>3</v>
      </c>
      <c r="I215" s="14">
        <v>25</v>
      </c>
      <c r="J215" s="58">
        <v>41090</v>
      </c>
      <c r="K215" s="99" t="s">
        <v>25</v>
      </c>
      <c r="L215" s="70"/>
    </row>
    <row r="216" spans="1:12" ht="12.75" customHeight="1">
      <c r="A216" s="32">
        <v>3</v>
      </c>
      <c r="B216" s="17" t="s">
        <v>168</v>
      </c>
      <c r="C216" s="150" t="s">
        <v>187</v>
      </c>
      <c r="D216" s="61">
        <v>1</v>
      </c>
      <c r="E216" s="26">
        <v>3</v>
      </c>
      <c r="F216" s="62">
        <f t="shared" si="8"/>
        <v>4</v>
      </c>
      <c r="G216" s="145" t="s">
        <v>6</v>
      </c>
      <c r="H216" s="15">
        <v>3</v>
      </c>
      <c r="I216" s="16">
        <v>25</v>
      </c>
      <c r="J216" s="117">
        <v>41090</v>
      </c>
      <c r="K216" s="105" t="s">
        <v>25</v>
      </c>
      <c r="L216" s="70"/>
    </row>
    <row r="217" spans="1:12" ht="12.75" customHeight="1">
      <c r="A217" s="31">
        <v>4</v>
      </c>
      <c r="B217" s="18" t="s">
        <v>169</v>
      </c>
      <c r="C217" s="149" t="s">
        <v>188</v>
      </c>
      <c r="D217" s="50">
        <v>1</v>
      </c>
      <c r="E217" s="10"/>
      <c r="F217" s="51">
        <f t="shared" si="8"/>
        <v>1</v>
      </c>
      <c r="G217" s="144" t="s">
        <v>18</v>
      </c>
      <c r="H217" s="13">
        <v>3</v>
      </c>
      <c r="I217" s="14">
        <v>25</v>
      </c>
      <c r="J217" s="58">
        <v>41090</v>
      </c>
      <c r="K217" s="99" t="s">
        <v>25</v>
      </c>
      <c r="L217" s="70"/>
    </row>
    <row r="218" spans="1:12" ht="12.75" customHeight="1">
      <c r="A218" s="32">
        <v>5</v>
      </c>
      <c r="B218" s="17" t="s">
        <v>170</v>
      </c>
      <c r="C218" s="150" t="s">
        <v>189</v>
      </c>
      <c r="D218" s="61">
        <v>5</v>
      </c>
      <c r="E218" s="26"/>
      <c r="F218" s="62">
        <f t="shared" si="8"/>
        <v>5</v>
      </c>
      <c r="G218" s="145" t="s">
        <v>18</v>
      </c>
      <c r="H218" s="15">
        <v>3</v>
      </c>
      <c r="I218" s="16">
        <v>20</v>
      </c>
      <c r="J218" s="117">
        <v>41090</v>
      </c>
      <c r="K218" s="105" t="s">
        <v>25</v>
      </c>
      <c r="L218" s="70"/>
    </row>
    <row r="219" spans="1:12" ht="12.75" customHeight="1">
      <c r="A219" s="31">
        <v>6</v>
      </c>
      <c r="B219" s="18" t="s">
        <v>171</v>
      </c>
      <c r="C219" s="149" t="s">
        <v>190</v>
      </c>
      <c r="D219" s="50">
        <v>1</v>
      </c>
      <c r="E219" s="10"/>
      <c r="F219" s="51">
        <f t="shared" si="8"/>
        <v>1</v>
      </c>
      <c r="G219" s="144" t="s">
        <v>5</v>
      </c>
      <c r="H219" s="13">
        <v>3</v>
      </c>
      <c r="I219" s="14">
        <v>25</v>
      </c>
      <c r="J219" s="58">
        <v>41090</v>
      </c>
      <c r="K219" s="99" t="s">
        <v>25</v>
      </c>
      <c r="L219" s="70"/>
    </row>
    <row r="220" spans="1:12" ht="12.75" customHeight="1">
      <c r="A220" s="32">
        <v>7</v>
      </c>
      <c r="B220" s="17" t="s">
        <v>172</v>
      </c>
      <c r="C220" s="150" t="s">
        <v>191</v>
      </c>
      <c r="D220" s="61">
        <v>1</v>
      </c>
      <c r="E220" s="26"/>
      <c r="F220" s="62">
        <f t="shared" si="8"/>
        <v>1</v>
      </c>
      <c r="G220" s="145" t="s">
        <v>18</v>
      </c>
      <c r="H220" s="15">
        <v>3</v>
      </c>
      <c r="I220" s="16">
        <v>20</v>
      </c>
      <c r="J220" s="117">
        <v>41090</v>
      </c>
      <c r="K220" s="105" t="s">
        <v>25</v>
      </c>
      <c r="L220" s="70"/>
    </row>
    <row r="221" spans="1:12" ht="12.75" customHeight="1">
      <c r="A221" s="31">
        <v>8</v>
      </c>
      <c r="B221" s="18" t="s">
        <v>173</v>
      </c>
      <c r="C221" s="149" t="s">
        <v>192</v>
      </c>
      <c r="D221" s="50">
        <v>1</v>
      </c>
      <c r="E221" s="10"/>
      <c r="F221" s="51">
        <f t="shared" si="8"/>
        <v>1</v>
      </c>
      <c r="G221" s="144" t="s">
        <v>18</v>
      </c>
      <c r="H221" s="13">
        <v>3</v>
      </c>
      <c r="I221" s="14">
        <v>25</v>
      </c>
      <c r="J221" s="58">
        <v>41090</v>
      </c>
      <c r="K221" s="99" t="s">
        <v>25</v>
      </c>
      <c r="L221" s="70"/>
    </row>
    <row r="222" spans="1:12" ht="12.75" customHeight="1">
      <c r="A222" s="32">
        <v>9</v>
      </c>
      <c r="B222" s="17" t="s">
        <v>174</v>
      </c>
      <c r="C222" s="150" t="s">
        <v>193</v>
      </c>
      <c r="D222" s="61">
        <v>16</v>
      </c>
      <c r="E222" s="26"/>
      <c r="F222" s="62">
        <f t="shared" si="8"/>
        <v>16</v>
      </c>
      <c r="G222" s="145" t="s">
        <v>18</v>
      </c>
      <c r="H222" s="15">
        <v>3</v>
      </c>
      <c r="I222" s="16">
        <v>25</v>
      </c>
      <c r="J222" s="117">
        <v>41090</v>
      </c>
      <c r="K222" s="105" t="s">
        <v>25</v>
      </c>
      <c r="L222" s="70"/>
    </row>
    <row r="223" spans="1:12" ht="12.75" customHeight="1" hidden="1">
      <c r="A223" s="205"/>
      <c r="B223" s="204" t="s">
        <v>175</v>
      </c>
      <c r="C223" s="219" t="s">
        <v>192</v>
      </c>
      <c r="D223" s="206"/>
      <c r="E223" s="207"/>
      <c r="F223" s="208">
        <f t="shared" si="8"/>
        <v>0</v>
      </c>
      <c r="G223" s="209" t="s">
        <v>6</v>
      </c>
      <c r="H223" s="210">
        <v>3</v>
      </c>
      <c r="I223" s="211">
        <v>25</v>
      </c>
      <c r="J223" s="212">
        <v>41090</v>
      </c>
      <c r="K223" s="213" t="s">
        <v>25</v>
      </c>
      <c r="L223" s="70"/>
    </row>
    <row r="224" spans="1:12" ht="12.75" customHeight="1" hidden="1">
      <c r="A224" s="205"/>
      <c r="B224" s="204" t="s">
        <v>176</v>
      </c>
      <c r="C224" s="219" t="s">
        <v>194</v>
      </c>
      <c r="D224" s="206"/>
      <c r="E224" s="207"/>
      <c r="F224" s="208">
        <f t="shared" si="8"/>
        <v>0</v>
      </c>
      <c r="G224" s="209" t="s">
        <v>6</v>
      </c>
      <c r="H224" s="210">
        <v>3</v>
      </c>
      <c r="I224" s="211">
        <v>25</v>
      </c>
      <c r="J224" s="212">
        <v>41090</v>
      </c>
      <c r="K224" s="213" t="s">
        <v>25</v>
      </c>
      <c r="L224" s="70"/>
    </row>
    <row r="225" spans="1:12" ht="12.75" customHeight="1">
      <c r="A225" s="31">
        <v>10</v>
      </c>
      <c r="B225" s="18" t="s">
        <v>177</v>
      </c>
      <c r="C225" s="149" t="s">
        <v>135</v>
      </c>
      <c r="D225" s="50">
        <v>7.536</v>
      </c>
      <c r="E225" s="10">
        <v>6.477</v>
      </c>
      <c r="F225" s="51">
        <f t="shared" si="8"/>
        <v>14.013</v>
      </c>
      <c r="G225" s="144" t="s">
        <v>6</v>
      </c>
      <c r="H225" s="13">
        <v>3</v>
      </c>
      <c r="I225" s="14">
        <v>63</v>
      </c>
      <c r="J225" s="58">
        <v>41090</v>
      </c>
      <c r="K225" s="99" t="s">
        <v>25</v>
      </c>
      <c r="L225" s="70"/>
    </row>
    <row r="226" spans="1:12" ht="12.75" customHeight="1">
      <c r="A226" s="33">
        <v>11</v>
      </c>
      <c r="B226" s="27" t="s">
        <v>178</v>
      </c>
      <c r="C226" s="151" t="s">
        <v>195</v>
      </c>
      <c r="D226" s="61">
        <v>7</v>
      </c>
      <c r="E226" s="26"/>
      <c r="F226" s="62">
        <f t="shared" si="8"/>
        <v>7</v>
      </c>
      <c r="G226" s="146" t="s">
        <v>18</v>
      </c>
      <c r="H226" s="116">
        <v>3</v>
      </c>
      <c r="I226" s="101">
        <v>63</v>
      </c>
      <c r="J226" s="117">
        <v>41090</v>
      </c>
      <c r="K226" s="105" t="s">
        <v>25</v>
      </c>
      <c r="L226" s="70"/>
    </row>
    <row r="227" spans="1:12" ht="12.75" customHeight="1">
      <c r="A227" s="31">
        <v>12</v>
      </c>
      <c r="B227" s="18" t="s">
        <v>179</v>
      </c>
      <c r="C227" s="149" t="s">
        <v>196</v>
      </c>
      <c r="D227" s="50">
        <v>1</v>
      </c>
      <c r="E227" s="10"/>
      <c r="F227" s="51">
        <f t="shared" si="8"/>
        <v>1</v>
      </c>
      <c r="G227" s="144" t="s">
        <v>5</v>
      </c>
      <c r="H227" s="13">
        <v>3</v>
      </c>
      <c r="I227" s="14">
        <v>40</v>
      </c>
      <c r="J227" s="58">
        <v>41090</v>
      </c>
      <c r="K227" s="99" t="s">
        <v>25</v>
      </c>
      <c r="L227" s="70"/>
    </row>
    <row r="228" spans="1:12" ht="12.75" customHeight="1">
      <c r="A228" s="33">
        <v>13</v>
      </c>
      <c r="B228" s="27" t="s">
        <v>180</v>
      </c>
      <c r="C228" s="151" t="s">
        <v>197</v>
      </c>
      <c r="D228" s="61">
        <v>0.5</v>
      </c>
      <c r="E228" s="26">
        <v>0.5</v>
      </c>
      <c r="F228" s="62">
        <f t="shared" si="8"/>
        <v>1</v>
      </c>
      <c r="G228" s="146" t="s">
        <v>6</v>
      </c>
      <c r="H228" s="116">
        <v>3</v>
      </c>
      <c r="I228" s="101">
        <v>25</v>
      </c>
      <c r="J228" s="117">
        <v>41090</v>
      </c>
      <c r="K228" s="105" t="s">
        <v>25</v>
      </c>
      <c r="L228" s="70"/>
    </row>
    <row r="229" spans="1:12" ht="12.75" customHeight="1">
      <c r="A229" s="31">
        <v>14</v>
      </c>
      <c r="B229" s="18" t="s">
        <v>181</v>
      </c>
      <c r="C229" s="149" t="s">
        <v>198</v>
      </c>
      <c r="D229" s="50">
        <v>4</v>
      </c>
      <c r="E229" s="10"/>
      <c r="F229" s="51">
        <f t="shared" si="8"/>
        <v>4</v>
      </c>
      <c r="G229" s="144" t="s">
        <v>18</v>
      </c>
      <c r="H229" s="13">
        <v>3</v>
      </c>
      <c r="I229" s="14">
        <v>25</v>
      </c>
      <c r="J229" s="58">
        <v>41090</v>
      </c>
      <c r="K229" s="99" t="s">
        <v>25</v>
      </c>
      <c r="L229" s="70"/>
    </row>
    <row r="230" spans="1:12" ht="12.75" customHeight="1">
      <c r="A230" s="33">
        <v>15</v>
      </c>
      <c r="B230" s="27" t="s">
        <v>182</v>
      </c>
      <c r="C230" s="151" t="s">
        <v>199</v>
      </c>
      <c r="D230" s="61">
        <v>4</v>
      </c>
      <c r="E230" s="26">
        <v>6</v>
      </c>
      <c r="F230" s="62">
        <f t="shared" si="8"/>
        <v>10</v>
      </c>
      <c r="G230" s="146" t="s">
        <v>6</v>
      </c>
      <c r="H230" s="116">
        <v>3</v>
      </c>
      <c r="I230" s="101">
        <v>40</v>
      </c>
      <c r="J230" s="117">
        <v>41090</v>
      </c>
      <c r="K230" s="105" t="s">
        <v>25</v>
      </c>
      <c r="L230" s="70"/>
    </row>
    <row r="231" spans="1:12" ht="12.75" customHeight="1">
      <c r="A231" s="31">
        <v>16</v>
      </c>
      <c r="B231" s="18" t="s">
        <v>183</v>
      </c>
      <c r="C231" s="149" t="s">
        <v>199</v>
      </c>
      <c r="D231" s="50">
        <v>1</v>
      </c>
      <c r="E231" s="10"/>
      <c r="F231" s="51">
        <f t="shared" si="8"/>
        <v>1</v>
      </c>
      <c r="G231" s="144" t="s">
        <v>5</v>
      </c>
      <c r="H231" s="13">
        <v>1</v>
      </c>
      <c r="I231" s="14">
        <v>20</v>
      </c>
      <c r="J231" s="58">
        <v>41090</v>
      </c>
      <c r="K231" s="99" t="s">
        <v>25</v>
      </c>
      <c r="L231" s="70"/>
    </row>
    <row r="232" spans="1:12" ht="12.75" customHeight="1">
      <c r="A232" s="45">
        <v>17</v>
      </c>
      <c r="B232" s="109" t="s">
        <v>184</v>
      </c>
      <c r="C232" s="152" t="s">
        <v>199</v>
      </c>
      <c r="D232" s="110">
        <v>1</v>
      </c>
      <c r="E232" s="111"/>
      <c r="F232" s="112">
        <f t="shared" si="8"/>
        <v>1</v>
      </c>
      <c r="G232" s="147" t="s">
        <v>18</v>
      </c>
      <c r="H232" s="113">
        <v>3</v>
      </c>
      <c r="I232" s="141">
        <v>40</v>
      </c>
      <c r="J232" s="117">
        <v>41090</v>
      </c>
      <c r="K232" s="105" t="s">
        <v>25</v>
      </c>
      <c r="L232" s="70"/>
    </row>
    <row r="233" spans="1:11" ht="12.75" customHeight="1">
      <c r="A233" s="236" t="s">
        <v>0</v>
      </c>
      <c r="B233" s="237"/>
      <c r="C233" s="237"/>
      <c r="D233" s="54">
        <f>SUM(D214:D232)</f>
        <v>56.036</v>
      </c>
      <c r="E233" s="20">
        <f>SUM(E214:E232)</f>
        <v>23.977</v>
      </c>
      <c r="F233" s="55">
        <f>SUM(F214:F232)</f>
        <v>80.013</v>
      </c>
      <c r="G233" s="21"/>
      <c r="H233" s="21"/>
      <c r="I233" s="22"/>
      <c r="J233" s="60"/>
      <c r="K233" s="38"/>
    </row>
    <row r="234" ht="12.75" customHeight="1"/>
    <row r="235" ht="12.75" customHeight="1"/>
    <row r="236" spans="1:11" ht="12.75" customHeight="1">
      <c r="A236" s="247" t="s">
        <v>17</v>
      </c>
      <c r="B236" s="250" t="s">
        <v>4</v>
      </c>
      <c r="C236" s="253" t="s">
        <v>8</v>
      </c>
      <c r="D236" s="256" t="s">
        <v>9</v>
      </c>
      <c r="E236" s="238"/>
      <c r="F236" s="257"/>
      <c r="G236" s="238" t="s">
        <v>14</v>
      </c>
      <c r="H236" s="238" t="s">
        <v>15</v>
      </c>
      <c r="I236" s="241" t="s">
        <v>16</v>
      </c>
      <c r="J236" s="243" t="s">
        <v>19</v>
      </c>
      <c r="K236" s="241"/>
    </row>
    <row r="237" spans="1:11" ht="12.75" customHeight="1">
      <c r="A237" s="248"/>
      <c r="B237" s="251"/>
      <c r="C237" s="254"/>
      <c r="D237" s="73" t="s">
        <v>10</v>
      </c>
      <c r="E237" s="71" t="s">
        <v>11</v>
      </c>
      <c r="F237" s="75" t="s">
        <v>12</v>
      </c>
      <c r="G237" s="239"/>
      <c r="H237" s="239"/>
      <c r="I237" s="242"/>
      <c r="J237" s="244" t="s">
        <v>21</v>
      </c>
      <c r="K237" s="242" t="s">
        <v>20</v>
      </c>
    </row>
    <row r="238" spans="1:11" ht="12.75" customHeight="1">
      <c r="A238" s="249"/>
      <c r="B238" s="252"/>
      <c r="C238" s="255"/>
      <c r="D238" s="74" t="s">
        <v>13</v>
      </c>
      <c r="E238" s="72" t="s">
        <v>13</v>
      </c>
      <c r="F238" s="76" t="s">
        <v>13</v>
      </c>
      <c r="G238" s="240"/>
      <c r="H238" s="72" t="s">
        <v>1</v>
      </c>
      <c r="I238" s="76" t="s">
        <v>3</v>
      </c>
      <c r="J238" s="245"/>
      <c r="K238" s="246"/>
    </row>
    <row r="239" spans="1:12" ht="12.75" customHeight="1">
      <c r="A239" s="233" t="s">
        <v>70</v>
      </c>
      <c r="B239" s="234"/>
      <c r="C239" s="234"/>
      <c r="D239" s="234"/>
      <c r="E239" s="234"/>
      <c r="F239" s="234"/>
      <c r="G239" s="234"/>
      <c r="H239" s="234"/>
      <c r="I239" s="234"/>
      <c r="J239" s="234"/>
      <c r="K239" s="235"/>
      <c r="L239" s="63"/>
    </row>
    <row r="240" spans="1:11" ht="12.75" customHeight="1">
      <c r="A240" s="36">
        <v>1</v>
      </c>
      <c r="B240" s="23" t="s">
        <v>66</v>
      </c>
      <c r="C240" s="129" t="s">
        <v>69</v>
      </c>
      <c r="D240" s="119">
        <v>5</v>
      </c>
      <c r="E240" s="120">
        <v>30</v>
      </c>
      <c r="F240" s="49">
        <f>D240+E240</f>
        <v>35</v>
      </c>
      <c r="G240" s="214" t="s">
        <v>24</v>
      </c>
      <c r="H240" s="214">
        <v>3</v>
      </c>
      <c r="I240" s="215">
        <v>100</v>
      </c>
      <c r="J240" s="64">
        <v>41090</v>
      </c>
      <c r="K240" s="104" t="s">
        <v>25</v>
      </c>
    </row>
    <row r="241" spans="1:11" ht="12.75" customHeight="1">
      <c r="A241" s="79">
        <v>2</v>
      </c>
      <c r="B241" s="80" t="s">
        <v>67</v>
      </c>
      <c r="C241" s="130" t="s">
        <v>69</v>
      </c>
      <c r="D241" s="81">
        <v>30</v>
      </c>
      <c r="E241" s="82"/>
      <c r="F241" s="83">
        <f>D241+E241</f>
        <v>30</v>
      </c>
      <c r="G241" s="220" t="s">
        <v>5</v>
      </c>
      <c r="H241" s="122">
        <v>3</v>
      </c>
      <c r="I241" s="182">
        <v>999</v>
      </c>
      <c r="J241" s="107">
        <v>41090</v>
      </c>
      <c r="K241" s="108" t="s">
        <v>25</v>
      </c>
    </row>
    <row r="242" spans="1:11" ht="12.75" customHeight="1">
      <c r="A242" s="236" t="s">
        <v>0</v>
      </c>
      <c r="B242" s="237"/>
      <c r="C242" s="237"/>
      <c r="D242" s="54">
        <f>SUM(D240:D241)</f>
        <v>35</v>
      </c>
      <c r="E242" s="20">
        <f>SUM(E240:E241)</f>
        <v>30</v>
      </c>
      <c r="F242" s="55">
        <f>SUM(F240:F241)</f>
        <v>65</v>
      </c>
      <c r="G242" s="21"/>
      <c r="H242" s="21"/>
      <c r="I242" s="22"/>
      <c r="J242" s="60"/>
      <c r="K242" s="38"/>
    </row>
    <row r="243" ht="12.75" customHeight="1"/>
    <row r="244" ht="12.75" customHeight="1"/>
    <row r="245" spans="1:11" ht="12.75" customHeight="1">
      <c r="A245" s="247" t="s">
        <v>17</v>
      </c>
      <c r="B245" s="250" t="s">
        <v>4</v>
      </c>
      <c r="C245" s="253" t="s">
        <v>8</v>
      </c>
      <c r="D245" s="256" t="s">
        <v>9</v>
      </c>
      <c r="E245" s="238"/>
      <c r="F245" s="257"/>
      <c r="G245" s="238" t="s">
        <v>14</v>
      </c>
      <c r="H245" s="238" t="s">
        <v>15</v>
      </c>
      <c r="I245" s="241" t="s">
        <v>16</v>
      </c>
      <c r="J245" s="243" t="s">
        <v>19</v>
      </c>
      <c r="K245" s="241"/>
    </row>
    <row r="246" spans="1:11" ht="12.75" customHeight="1">
      <c r="A246" s="248"/>
      <c r="B246" s="251"/>
      <c r="C246" s="254"/>
      <c r="D246" s="200" t="s">
        <v>10</v>
      </c>
      <c r="E246" s="198" t="s">
        <v>11</v>
      </c>
      <c r="F246" s="202" t="s">
        <v>12</v>
      </c>
      <c r="G246" s="239"/>
      <c r="H246" s="239"/>
      <c r="I246" s="242"/>
      <c r="J246" s="244" t="s">
        <v>21</v>
      </c>
      <c r="K246" s="242" t="s">
        <v>20</v>
      </c>
    </row>
    <row r="247" spans="1:11" ht="12.75" customHeight="1">
      <c r="A247" s="249"/>
      <c r="B247" s="252"/>
      <c r="C247" s="255"/>
      <c r="D247" s="201" t="s">
        <v>13</v>
      </c>
      <c r="E247" s="199" t="s">
        <v>13</v>
      </c>
      <c r="F247" s="203" t="s">
        <v>13</v>
      </c>
      <c r="G247" s="240"/>
      <c r="H247" s="199" t="s">
        <v>1</v>
      </c>
      <c r="I247" s="203" t="s">
        <v>3</v>
      </c>
      <c r="J247" s="245"/>
      <c r="K247" s="246"/>
    </row>
    <row r="248" spans="1:12" ht="12.75" customHeight="1">
      <c r="A248" s="233" t="s">
        <v>398</v>
      </c>
      <c r="B248" s="234"/>
      <c r="C248" s="234"/>
      <c r="D248" s="234"/>
      <c r="E248" s="234"/>
      <c r="F248" s="234"/>
      <c r="G248" s="234"/>
      <c r="H248" s="234"/>
      <c r="I248" s="234"/>
      <c r="J248" s="234"/>
      <c r="K248" s="235"/>
      <c r="L248" s="63"/>
    </row>
    <row r="249" spans="1:11" ht="12.75" customHeight="1">
      <c r="A249" s="36">
        <v>1</v>
      </c>
      <c r="B249" s="23" t="s">
        <v>65</v>
      </c>
      <c r="C249" s="129" t="s">
        <v>68</v>
      </c>
      <c r="D249" s="119">
        <v>21</v>
      </c>
      <c r="E249" s="120"/>
      <c r="F249" s="49">
        <f>D249+E249</f>
        <v>21</v>
      </c>
      <c r="G249" s="221" t="s">
        <v>18</v>
      </c>
      <c r="H249" s="221">
        <v>3</v>
      </c>
      <c r="I249" s="222">
        <v>80</v>
      </c>
      <c r="J249" s="64">
        <v>41090</v>
      </c>
      <c r="K249" s="104" t="s">
        <v>25</v>
      </c>
    </row>
    <row r="250" spans="1:11" ht="12.75" customHeight="1">
      <c r="A250" s="236" t="s">
        <v>0</v>
      </c>
      <c r="B250" s="237"/>
      <c r="C250" s="237"/>
      <c r="D250" s="54">
        <f>SUM(D249:D249)</f>
        <v>21</v>
      </c>
      <c r="E250" s="20">
        <f>SUM(E249:E249)</f>
        <v>0</v>
      </c>
      <c r="F250" s="55">
        <f>SUM(F249:F249)</f>
        <v>21</v>
      </c>
      <c r="G250" s="21"/>
      <c r="H250" s="21"/>
      <c r="I250" s="22"/>
      <c r="J250" s="60"/>
      <c r="K250" s="38"/>
    </row>
    <row r="251" ht="12.75" customHeight="1"/>
    <row r="252" ht="12.75" customHeight="1"/>
    <row r="253" spans="1:11" ht="12.75" customHeight="1">
      <c r="A253" s="247" t="s">
        <v>17</v>
      </c>
      <c r="B253" s="250" t="s">
        <v>4</v>
      </c>
      <c r="C253" s="253" t="s">
        <v>8</v>
      </c>
      <c r="D253" s="256" t="s">
        <v>9</v>
      </c>
      <c r="E253" s="238"/>
      <c r="F253" s="257"/>
      <c r="G253" s="238" t="s">
        <v>14</v>
      </c>
      <c r="H253" s="238" t="s">
        <v>15</v>
      </c>
      <c r="I253" s="241" t="s">
        <v>16</v>
      </c>
      <c r="J253" s="243" t="s">
        <v>19</v>
      </c>
      <c r="K253" s="241"/>
    </row>
    <row r="254" spans="1:11" ht="12.75" customHeight="1">
      <c r="A254" s="248"/>
      <c r="B254" s="251"/>
      <c r="C254" s="254"/>
      <c r="D254" s="125" t="s">
        <v>10</v>
      </c>
      <c r="E254" s="123" t="s">
        <v>11</v>
      </c>
      <c r="F254" s="127" t="s">
        <v>12</v>
      </c>
      <c r="G254" s="239"/>
      <c r="H254" s="239"/>
      <c r="I254" s="242"/>
      <c r="J254" s="244" t="s">
        <v>21</v>
      </c>
      <c r="K254" s="242" t="s">
        <v>20</v>
      </c>
    </row>
    <row r="255" spans="1:11" ht="12.75" customHeight="1">
      <c r="A255" s="249"/>
      <c r="B255" s="252"/>
      <c r="C255" s="255"/>
      <c r="D255" s="126" t="s">
        <v>13</v>
      </c>
      <c r="E255" s="124" t="s">
        <v>13</v>
      </c>
      <c r="F255" s="128" t="s">
        <v>13</v>
      </c>
      <c r="G255" s="240"/>
      <c r="H255" s="124" t="s">
        <v>1</v>
      </c>
      <c r="I255" s="128" t="s">
        <v>3</v>
      </c>
      <c r="J255" s="245"/>
      <c r="K255" s="246"/>
    </row>
    <row r="256" spans="1:12" ht="12.75" customHeight="1">
      <c r="A256" s="233" t="s">
        <v>200</v>
      </c>
      <c r="B256" s="234"/>
      <c r="C256" s="234"/>
      <c r="D256" s="234"/>
      <c r="E256" s="234"/>
      <c r="F256" s="234"/>
      <c r="G256" s="234"/>
      <c r="H256" s="234"/>
      <c r="I256" s="234"/>
      <c r="J256" s="234"/>
      <c r="K256" s="235"/>
      <c r="L256" s="63"/>
    </row>
    <row r="257" spans="1:11" ht="12.75" customHeight="1">
      <c r="A257" s="102">
        <v>1</v>
      </c>
      <c r="B257" s="118" t="s">
        <v>335</v>
      </c>
      <c r="C257" s="129" t="s">
        <v>330</v>
      </c>
      <c r="D257" s="119">
        <v>106</v>
      </c>
      <c r="E257" s="120">
        <v>34</v>
      </c>
      <c r="F257" s="49">
        <f>D257+E257</f>
        <v>140</v>
      </c>
      <c r="G257" s="11" t="s">
        <v>6</v>
      </c>
      <c r="H257" s="11">
        <v>3</v>
      </c>
      <c r="I257" s="12">
        <v>100</v>
      </c>
      <c r="J257" s="64" t="s">
        <v>331</v>
      </c>
      <c r="K257" s="187" t="s">
        <v>332</v>
      </c>
    </row>
    <row r="258" spans="1:11" ht="12.75" customHeight="1">
      <c r="A258" s="236" t="s">
        <v>0</v>
      </c>
      <c r="B258" s="237"/>
      <c r="C258" s="237"/>
      <c r="D258" s="54">
        <f>SUM(D257:D257)</f>
        <v>106</v>
      </c>
      <c r="E258" s="20">
        <f>SUM(E257:E257)</f>
        <v>34</v>
      </c>
      <c r="F258" s="55">
        <f>SUM(F257:F257)</f>
        <v>140</v>
      </c>
      <c r="G258" s="21"/>
      <c r="H258" s="21"/>
      <c r="I258" s="22"/>
      <c r="J258" s="60"/>
      <c r="K258" s="38"/>
    </row>
    <row r="259" ht="12.75" customHeight="1"/>
    <row r="260" ht="12.75" customHeight="1"/>
    <row r="261" spans="1:11" ht="12.75" customHeight="1">
      <c r="A261" s="247" t="s">
        <v>17</v>
      </c>
      <c r="B261" s="250" t="s">
        <v>4</v>
      </c>
      <c r="C261" s="263" t="s">
        <v>8</v>
      </c>
      <c r="D261" s="256" t="s">
        <v>9</v>
      </c>
      <c r="E261" s="238"/>
      <c r="F261" s="257"/>
      <c r="G261" s="238" t="s">
        <v>14</v>
      </c>
      <c r="H261" s="238" t="s">
        <v>15</v>
      </c>
      <c r="I261" s="241" t="s">
        <v>16</v>
      </c>
      <c r="J261" s="243" t="s">
        <v>19</v>
      </c>
      <c r="K261" s="241"/>
    </row>
    <row r="262" spans="1:11" ht="12.75" customHeight="1">
      <c r="A262" s="248"/>
      <c r="B262" s="251"/>
      <c r="C262" s="264"/>
      <c r="D262" s="125" t="s">
        <v>10</v>
      </c>
      <c r="E262" s="123" t="s">
        <v>11</v>
      </c>
      <c r="F262" s="127" t="s">
        <v>12</v>
      </c>
      <c r="G262" s="239"/>
      <c r="H262" s="239"/>
      <c r="I262" s="242"/>
      <c r="J262" s="244" t="s">
        <v>21</v>
      </c>
      <c r="K262" s="242" t="s">
        <v>20</v>
      </c>
    </row>
    <row r="263" spans="1:11" ht="12.75" customHeight="1">
      <c r="A263" s="249"/>
      <c r="B263" s="252"/>
      <c r="C263" s="265"/>
      <c r="D263" s="126" t="s">
        <v>13</v>
      </c>
      <c r="E263" s="124" t="s">
        <v>13</v>
      </c>
      <c r="F263" s="128" t="s">
        <v>13</v>
      </c>
      <c r="G263" s="240"/>
      <c r="H263" s="124" t="s">
        <v>1</v>
      </c>
      <c r="I263" s="128" t="s">
        <v>3</v>
      </c>
      <c r="J263" s="245"/>
      <c r="K263" s="246"/>
    </row>
    <row r="264" spans="1:12" ht="12.75" customHeight="1">
      <c r="A264" s="233" t="s">
        <v>201</v>
      </c>
      <c r="B264" s="234"/>
      <c r="C264" s="234"/>
      <c r="D264" s="234"/>
      <c r="E264" s="234"/>
      <c r="F264" s="234"/>
      <c r="G264" s="234"/>
      <c r="H264" s="234"/>
      <c r="I264" s="234"/>
      <c r="J264" s="234"/>
      <c r="K264" s="235"/>
      <c r="L264" s="63"/>
    </row>
    <row r="265" spans="1:11" ht="12.75" customHeight="1">
      <c r="A265" s="36">
        <v>1</v>
      </c>
      <c r="B265" s="23" t="s">
        <v>333</v>
      </c>
      <c r="C265" s="47" t="s">
        <v>334</v>
      </c>
      <c r="D265" s="119">
        <v>3</v>
      </c>
      <c r="E265" s="120"/>
      <c r="F265" s="121">
        <f>D265+E265</f>
        <v>3</v>
      </c>
      <c r="G265" s="11" t="s">
        <v>18</v>
      </c>
      <c r="H265" s="11">
        <v>3</v>
      </c>
      <c r="I265" s="12">
        <v>20</v>
      </c>
      <c r="J265" s="64">
        <v>41090</v>
      </c>
      <c r="K265" s="104" t="s">
        <v>25</v>
      </c>
    </row>
    <row r="266" spans="1:11" ht="12.75" customHeight="1">
      <c r="A266" s="236" t="s">
        <v>0</v>
      </c>
      <c r="B266" s="237"/>
      <c r="C266" s="237"/>
      <c r="D266" s="54">
        <f>SUM(D265:D265)</f>
        <v>3</v>
      </c>
      <c r="E266" s="20">
        <f>SUM(E265:E265)</f>
        <v>0</v>
      </c>
      <c r="F266" s="55">
        <f>SUM(F265:F265)</f>
        <v>3</v>
      </c>
      <c r="G266" s="21"/>
      <c r="H266" s="21"/>
      <c r="I266" s="22"/>
      <c r="J266" s="60"/>
      <c r="K266" s="38"/>
    </row>
    <row r="267" ht="12.75" customHeight="1"/>
    <row r="268" ht="12.75" customHeight="1"/>
    <row r="269" spans="1:11" ht="12.75" customHeight="1">
      <c r="A269" s="247" t="s">
        <v>17</v>
      </c>
      <c r="B269" s="250" t="s">
        <v>4</v>
      </c>
      <c r="C269" s="253" t="s">
        <v>8</v>
      </c>
      <c r="D269" s="256" t="s">
        <v>9</v>
      </c>
      <c r="E269" s="238"/>
      <c r="F269" s="257"/>
      <c r="G269" s="238" t="s">
        <v>14</v>
      </c>
      <c r="H269" s="238" t="s">
        <v>15</v>
      </c>
      <c r="I269" s="241" t="s">
        <v>16</v>
      </c>
      <c r="J269" s="243" t="s">
        <v>19</v>
      </c>
      <c r="K269" s="241"/>
    </row>
    <row r="270" spans="1:11" ht="12.75" customHeight="1">
      <c r="A270" s="248"/>
      <c r="B270" s="251"/>
      <c r="C270" s="254"/>
      <c r="D270" s="125" t="s">
        <v>10</v>
      </c>
      <c r="E270" s="123" t="s">
        <v>11</v>
      </c>
      <c r="F270" s="127" t="s">
        <v>12</v>
      </c>
      <c r="G270" s="239"/>
      <c r="H270" s="239"/>
      <c r="I270" s="242"/>
      <c r="J270" s="244" t="s">
        <v>21</v>
      </c>
      <c r="K270" s="242" t="s">
        <v>20</v>
      </c>
    </row>
    <row r="271" spans="1:11" ht="12.75" customHeight="1">
      <c r="A271" s="249"/>
      <c r="B271" s="252"/>
      <c r="C271" s="255"/>
      <c r="D271" s="126" t="s">
        <v>13</v>
      </c>
      <c r="E271" s="124" t="s">
        <v>13</v>
      </c>
      <c r="F271" s="128" t="s">
        <v>13</v>
      </c>
      <c r="G271" s="240"/>
      <c r="H271" s="124" t="s">
        <v>1</v>
      </c>
      <c r="I271" s="128" t="s">
        <v>3</v>
      </c>
      <c r="J271" s="245"/>
      <c r="K271" s="246"/>
    </row>
    <row r="272" spans="1:12" ht="12.75" customHeight="1">
      <c r="A272" s="233" t="s">
        <v>338</v>
      </c>
      <c r="B272" s="234"/>
      <c r="C272" s="234"/>
      <c r="D272" s="234"/>
      <c r="E272" s="234"/>
      <c r="F272" s="234"/>
      <c r="G272" s="234"/>
      <c r="H272" s="234"/>
      <c r="I272" s="234"/>
      <c r="J272" s="234"/>
      <c r="K272" s="235"/>
      <c r="L272" s="63"/>
    </row>
    <row r="273" spans="1:11" ht="12.75" customHeight="1">
      <c r="A273" s="30">
        <v>1</v>
      </c>
      <c r="B273" s="19" t="s">
        <v>202</v>
      </c>
      <c r="C273" s="148" t="s">
        <v>206</v>
      </c>
      <c r="D273" s="119">
        <v>3</v>
      </c>
      <c r="E273" s="120"/>
      <c r="F273" s="49">
        <f>D273+E273</f>
        <v>3</v>
      </c>
      <c r="G273" s="143" t="s">
        <v>5</v>
      </c>
      <c r="H273" s="11">
        <v>3</v>
      </c>
      <c r="I273" s="12">
        <v>63</v>
      </c>
      <c r="J273" s="64">
        <v>41090</v>
      </c>
      <c r="K273" s="104" t="s">
        <v>25</v>
      </c>
    </row>
    <row r="274" spans="1:11" ht="12.75" customHeight="1">
      <c r="A274" s="31">
        <v>2</v>
      </c>
      <c r="B274" s="18" t="s">
        <v>203</v>
      </c>
      <c r="C274" s="149" t="s">
        <v>206</v>
      </c>
      <c r="D274" s="50">
        <v>25</v>
      </c>
      <c r="E274" s="10"/>
      <c r="F274" s="51">
        <f>D274+E274</f>
        <v>25</v>
      </c>
      <c r="G274" s="144" t="s">
        <v>18</v>
      </c>
      <c r="H274" s="13">
        <v>3</v>
      </c>
      <c r="I274" s="14">
        <v>40</v>
      </c>
      <c r="J274" s="58">
        <v>41090</v>
      </c>
      <c r="K274" s="99" t="s">
        <v>25</v>
      </c>
    </row>
    <row r="275" spans="1:11" ht="12.75" customHeight="1">
      <c r="A275" s="32">
        <v>3</v>
      </c>
      <c r="B275" s="17" t="s">
        <v>204</v>
      </c>
      <c r="C275" s="150" t="s">
        <v>339</v>
      </c>
      <c r="D275" s="61">
        <v>45</v>
      </c>
      <c r="E275" s="26">
        <v>20</v>
      </c>
      <c r="F275" s="62">
        <f>D275+E275</f>
        <v>65</v>
      </c>
      <c r="G275" s="145" t="s">
        <v>6</v>
      </c>
      <c r="H275" s="15">
        <v>3</v>
      </c>
      <c r="I275" s="16">
        <v>160</v>
      </c>
      <c r="J275" s="117">
        <v>41090</v>
      </c>
      <c r="K275" s="105" t="s">
        <v>25</v>
      </c>
    </row>
    <row r="276" spans="1:11" ht="12.75" customHeight="1">
      <c r="A276" s="31">
        <v>4</v>
      </c>
      <c r="B276" s="18" t="s">
        <v>205</v>
      </c>
      <c r="C276" s="149" t="s">
        <v>339</v>
      </c>
      <c r="D276" s="50">
        <v>40</v>
      </c>
      <c r="E276" s="10"/>
      <c r="F276" s="51">
        <f>D276+E276</f>
        <v>40</v>
      </c>
      <c r="G276" s="144" t="s">
        <v>18</v>
      </c>
      <c r="H276" s="13">
        <v>3</v>
      </c>
      <c r="I276" s="14">
        <v>80</v>
      </c>
      <c r="J276" s="58">
        <v>41090</v>
      </c>
      <c r="K276" s="99" t="s">
        <v>25</v>
      </c>
    </row>
    <row r="277" spans="1:11" ht="12.75" customHeight="1">
      <c r="A277" s="236" t="s">
        <v>0</v>
      </c>
      <c r="B277" s="237"/>
      <c r="C277" s="237"/>
      <c r="D277" s="54">
        <f>SUM(D273:D276)</f>
        <v>113</v>
      </c>
      <c r="E277" s="20">
        <f>SUM(E273:E276)</f>
        <v>20</v>
      </c>
      <c r="F277" s="55">
        <f>SUM(F273:F276)</f>
        <v>133</v>
      </c>
      <c r="G277" s="21"/>
      <c r="H277" s="21"/>
      <c r="I277" s="22"/>
      <c r="J277" s="60"/>
      <c r="K277" s="38"/>
    </row>
    <row r="278" ht="12.75" customHeight="1"/>
    <row r="279" ht="12.75" customHeight="1"/>
    <row r="280" spans="1:11" ht="12.75" customHeight="1">
      <c r="A280" s="247" t="s">
        <v>17</v>
      </c>
      <c r="B280" s="250" t="s">
        <v>4</v>
      </c>
      <c r="C280" s="253" t="s">
        <v>8</v>
      </c>
      <c r="D280" s="256" t="s">
        <v>9</v>
      </c>
      <c r="E280" s="238"/>
      <c r="F280" s="257"/>
      <c r="G280" s="238" t="s">
        <v>14</v>
      </c>
      <c r="H280" s="238" t="s">
        <v>15</v>
      </c>
      <c r="I280" s="241" t="s">
        <v>16</v>
      </c>
      <c r="J280" s="243" t="s">
        <v>19</v>
      </c>
      <c r="K280" s="241"/>
    </row>
    <row r="281" spans="1:11" ht="12.75" customHeight="1">
      <c r="A281" s="248"/>
      <c r="B281" s="251"/>
      <c r="C281" s="254"/>
      <c r="D281" s="125" t="s">
        <v>10</v>
      </c>
      <c r="E281" s="123" t="s">
        <v>11</v>
      </c>
      <c r="F281" s="127" t="s">
        <v>12</v>
      </c>
      <c r="G281" s="239"/>
      <c r="H281" s="239"/>
      <c r="I281" s="242"/>
      <c r="J281" s="244" t="s">
        <v>21</v>
      </c>
      <c r="K281" s="242" t="s">
        <v>20</v>
      </c>
    </row>
    <row r="282" spans="1:11" ht="12.75" customHeight="1">
      <c r="A282" s="249"/>
      <c r="B282" s="252"/>
      <c r="C282" s="255"/>
      <c r="D282" s="126" t="s">
        <v>13</v>
      </c>
      <c r="E282" s="124" t="s">
        <v>13</v>
      </c>
      <c r="F282" s="128" t="s">
        <v>13</v>
      </c>
      <c r="G282" s="240"/>
      <c r="H282" s="124" t="s">
        <v>1</v>
      </c>
      <c r="I282" s="128" t="s">
        <v>3</v>
      </c>
      <c r="J282" s="245"/>
      <c r="K282" s="246"/>
    </row>
    <row r="283" spans="1:12" ht="12.75" customHeight="1">
      <c r="A283" s="233" t="s">
        <v>207</v>
      </c>
      <c r="B283" s="234"/>
      <c r="C283" s="234"/>
      <c r="D283" s="234"/>
      <c r="E283" s="234"/>
      <c r="F283" s="234"/>
      <c r="G283" s="234"/>
      <c r="H283" s="234"/>
      <c r="I283" s="234"/>
      <c r="J283" s="234"/>
      <c r="K283" s="235"/>
      <c r="L283" s="63"/>
    </row>
    <row r="284" spans="1:11" ht="12.75" customHeight="1">
      <c r="A284" s="30">
        <v>1</v>
      </c>
      <c r="B284" s="19" t="s">
        <v>208</v>
      </c>
      <c r="C284" s="148" t="s">
        <v>210</v>
      </c>
      <c r="D284" s="119">
        <v>40</v>
      </c>
      <c r="E284" s="120"/>
      <c r="F284" s="49">
        <f>D284+E284</f>
        <v>40</v>
      </c>
      <c r="G284" s="143" t="s">
        <v>18</v>
      </c>
      <c r="H284" s="11">
        <v>3</v>
      </c>
      <c r="I284" s="12">
        <v>100</v>
      </c>
      <c r="J284" s="64">
        <v>41090</v>
      </c>
      <c r="K284" s="104" t="s">
        <v>25</v>
      </c>
    </row>
    <row r="285" spans="1:11" ht="12.75" customHeight="1">
      <c r="A285" s="31">
        <v>2</v>
      </c>
      <c r="B285" s="18" t="s">
        <v>209</v>
      </c>
      <c r="C285" s="149" t="s">
        <v>210</v>
      </c>
      <c r="D285" s="50">
        <v>1</v>
      </c>
      <c r="E285" s="10"/>
      <c r="F285" s="51">
        <f>D285+E285</f>
        <v>1</v>
      </c>
      <c r="G285" s="144" t="s">
        <v>5</v>
      </c>
      <c r="H285" s="13">
        <v>3</v>
      </c>
      <c r="I285" s="14">
        <v>20</v>
      </c>
      <c r="J285" s="58">
        <v>41090</v>
      </c>
      <c r="K285" s="99" t="s">
        <v>25</v>
      </c>
    </row>
    <row r="286" spans="1:11" ht="12.75" customHeight="1">
      <c r="A286" s="236" t="s">
        <v>0</v>
      </c>
      <c r="B286" s="237"/>
      <c r="C286" s="237"/>
      <c r="D286" s="54">
        <f>SUM(D284:D285)</f>
        <v>41</v>
      </c>
      <c r="E286" s="20">
        <f>SUM(E284:E285)</f>
        <v>0</v>
      </c>
      <c r="F286" s="55">
        <f>SUM(F284:F285)</f>
        <v>41</v>
      </c>
      <c r="G286" s="21"/>
      <c r="H286" s="21"/>
      <c r="I286" s="22"/>
      <c r="J286" s="60"/>
      <c r="K286" s="38"/>
    </row>
    <row r="287" ht="12.75" customHeight="1"/>
    <row r="288" ht="12.75" customHeight="1"/>
    <row r="289" spans="1:11" ht="12.75" customHeight="1">
      <c r="A289" s="247" t="s">
        <v>17</v>
      </c>
      <c r="B289" s="250" t="s">
        <v>4</v>
      </c>
      <c r="C289" s="263" t="s">
        <v>8</v>
      </c>
      <c r="D289" s="256" t="s">
        <v>9</v>
      </c>
      <c r="E289" s="238"/>
      <c r="F289" s="257"/>
      <c r="G289" s="238" t="s">
        <v>14</v>
      </c>
      <c r="H289" s="238" t="s">
        <v>15</v>
      </c>
      <c r="I289" s="241" t="s">
        <v>16</v>
      </c>
      <c r="J289" s="243" t="s">
        <v>19</v>
      </c>
      <c r="K289" s="241"/>
    </row>
    <row r="290" spans="1:11" ht="12.75" customHeight="1">
      <c r="A290" s="248"/>
      <c r="B290" s="251"/>
      <c r="C290" s="264"/>
      <c r="D290" s="125" t="s">
        <v>10</v>
      </c>
      <c r="E290" s="123" t="s">
        <v>11</v>
      </c>
      <c r="F290" s="127" t="s">
        <v>12</v>
      </c>
      <c r="G290" s="239"/>
      <c r="H290" s="239"/>
      <c r="I290" s="242"/>
      <c r="J290" s="244" t="s">
        <v>21</v>
      </c>
      <c r="K290" s="242" t="s">
        <v>20</v>
      </c>
    </row>
    <row r="291" spans="1:11" ht="12.75" customHeight="1">
      <c r="A291" s="249"/>
      <c r="B291" s="252"/>
      <c r="C291" s="265"/>
      <c r="D291" s="126" t="s">
        <v>13</v>
      </c>
      <c r="E291" s="124" t="s">
        <v>13</v>
      </c>
      <c r="F291" s="128" t="s">
        <v>13</v>
      </c>
      <c r="G291" s="240"/>
      <c r="H291" s="124" t="s">
        <v>1</v>
      </c>
      <c r="I291" s="128" t="s">
        <v>3</v>
      </c>
      <c r="J291" s="245"/>
      <c r="K291" s="246"/>
    </row>
    <row r="292" spans="1:12" ht="12.75" customHeight="1">
      <c r="A292" s="233" t="s">
        <v>211</v>
      </c>
      <c r="B292" s="234"/>
      <c r="C292" s="234"/>
      <c r="D292" s="234"/>
      <c r="E292" s="234"/>
      <c r="F292" s="234"/>
      <c r="G292" s="234"/>
      <c r="H292" s="234"/>
      <c r="I292" s="234"/>
      <c r="J292" s="234"/>
      <c r="K292" s="235"/>
      <c r="L292" s="63"/>
    </row>
    <row r="293" spans="1:11" ht="12.75" customHeight="1">
      <c r="A293" s="36">
        <v>1</v>
      </c>
      <c r="B293" s="23" t="s">
        <v>212</v>
      </c>
      <c r="C293" s="47" t="s">
        <v>213</v>
      </c>
      <c r="D293" s="119">
        <v>67.2</v>
      </c>
      <c r="E293" s="120">
        <v>13.44</v>
      </c>
      <c r="F293" s="121">
        <f>D293+E293</f>
        <v>80.64</v>
      </c>
      <c r="G293" s="11" t="s">
        <v>6</v>
      </c>
      <c r="H293" s="11">
        <v>3</v>
      </c>
      <c r="I293" s="12">
        <v>250</v>
      </c>
      <c r="J293" s="64">
        <v>41090</v>
      </c>
      <c r="K293" s="104" t="s">
        <v>25</v>
      </c>
    </row>
    <row r="294" spans="1:11" ht="12.75" customHeight="1">
      <c r="A294" s="236" t="s">
        <v>0</v>
      </c>
      <c r="B294" s="237"/>
      <c r="C294" s="237"/>
      <c r="D294" s="54">
        <f>SUM(D293:D293)</f>
        <v>67.2</v>
      </c>
      <c r="E294" s="20">
        <f>SUM(E293:E293)</f>
        <v>13.44</v>
      </c>
      <c r="F294" s="55">
        <f>SUM(F293:F293)</f>
        <v>80.64</v>
      </c>
      <c r="G294" s="21"/>
      <c r="H294" s="21"/>
      <c r="I294" s="22"/>
      <c r="J294" s="60"/>
      <c r="K294" s="38"/>
    </row>
    <row r="295" ht="12.75" customHeight="1"/>
    <row r="296" ht="12.75" customHeight="1"/>
    <row r="297" spans="1:11" ht="12.75" customHeight="1">
      <c r="A297" s="247" t="s">
        <v>17</v>
      </c>
      <c r="B297" s="250" t="s">
        <v>4</v>
      </c>
      <c r="C297" s="253" t="s">
        <v>8</v>
      </c>
      <c r="D297" s="256" t="s">
        <v>9</v>
      </c>
      <c r="E297" s="238"/>
      <c r="F297" s="257"/>
      <c r="G297" s="238" t="s">
        <v>14</v>
      </c>
      <c r="H297" s="238" t="s">
        <v>15</v>
      </c>
      <c r="I297" s="241" t="s">
        <v>16</v>
      </c>
      <c r="J297" s="243" t="s">
        <v>19</v>
      </c>
      <c r="K297" s="241"/>
    </row>
    <row r="298" spans="1:11" ht="12.75" customHeight="1">
      <c r="A298" s="248"/>
      <c r="B298" s="251"/>
      <c r="C298" s="254"/>
      <c r="D298" s="125" t="s">
        <v>10</v>
      </c>
      <c r="E298" s="123" t="s">
        <v>11</v>
      </c>
      <c r="F298" s="127" t="s">
        <v>12</v>
      </c>
      <c r="G298" s="239"/>
      <c r="H298" s="239"/>
      <c r="I298" s="242"/>
      <c r="J298" s="244" t="s">
        <v>21</v>
      </c>
      <c r="K298" s="242" t="s">
        <v>20</v>
      </c>
    </row>
    <row r="299" spans="1:11" ht="12.75" customHeight="1">
      <c r="A299" s="249"/>
      <c r="B299" s="252"/>
      <c r="C299" s="255"/>
      <c r="D299" s="126" t="s">
        <v>13</v>
      </c>
      <c r="E299" s="124" t="s">
        <v>13</v>
      </c>
      <c r="F299" s="128" t="s">
        <v>13</v>
      </c>
      <c r="G299" s="240"/>
      <c r="H299" s="124" t="s">
        <v>1</v>
      </c>
      <c r="I299" s="128" t="s">
        <v>3</v>
      </c>
      <c r="J299" s="245"/>
      <c r="K299" s="246"/>
    </row>
    <row r="300" spans="1:12" ht="12.75" customHeight="1">
      <c r="A300" s="233" t="s">
        <v>214</v>
      </c>
      <c r="B300" s="234"/>
      <c r="C300" s="234"/>
      <c r="D300" s="234"/>
      <c r="E300" s="234"/>
      <c r="F300" s="234"/>
      <c r="G300" s="234"/>
      <c r="H300" s="234"/>
      <c r="I300" s="234"/>
      <c r="J300" s="234"/>
      <c r="K300" s="235"/>
      <c r="L300" s="63"/>
    </row>
    <row r="301" spans="1:11" ht="12.75" customHeight="1">
      <c r="A301" s="30">
        <v>1</v>
      </c>
      <c r="B301" s="19" t="s">
        <v>215</v>
      </c>
      <c r="C301" s="148" t="s">
        <v>217</v>
      </c>
      <c r="D301" s="119">
        <v>83</v>
      </c>
      <c r="E301" s="120"/>
      <c r="F301" s="49">
        <v>83</v>
      </c>
      <c r="G301" s="143" t="s">
        <v>18</v>
      </c>
      <c r="H301" s="11">
        <v>3</v>
      </c>
      <c r="I301" s="12">
        <v>400</v>
      </c>
      <c r="J301" s="64">
        <v>41090</v>
      </c>
      <c r="K301" s="104" t="s">
        <v>25</v>
      </c>
    </row>
    <row r="302" spans="1:11" ht="12.75" customHeight="1">
      <c r="A302" s="31">
        <v>2</v>
      </c>
      <c r="B302" s="18" t="s">
        <v>216</v>
      </c>
      <c r="C302" s="149" t="s">
        <v>218</v>
      </c>
      <c r="D302" s="50">
        <v>25</v>
      </c>
      <c r="E302" s="10">
        <v>15</v>
      </c>
      <c r="F302" s="51">
        <v>40</v>
      </c>
      <c r="G302" s="144" t="s">
        <v>24</v>
      </c>
      <c r="H302" s="13">
        <v>3</v>
      </c>
      <c r="I302" s="14">
        <v>50</v>
      </c>
      <c r="J302" s="58">
        <v>41090</v>
      </c>
      <c r="K302" s="99" t="s">
        <v>25</v>
      </c>
    </row>
    <row r="303" spans="1:11" ht="12.75" customHeight="1">
      <c r="A303" s="236" t="s">
        <v>0</v>
      </c>
      <c r="B303" s="237"/>
      <c r="C303" s="237"/>
      <c r="D303" s="54">
        <f>SUM(D301:D302)</f>
        <v>108</v>
      </c>
      <c r="E303" s="20">
        <f>SUM(E301:E302)</f>
        <v>15</v>
      </c>
      <c r="F303" s="55">
        <f>SUM(F301:F302)</f>
        <v>123</v>
      </c>
      <c r="G303" s="21"/>
      <c r="H303" s="21"/>
      <c r="I303" s="22"/>
      <c r="J303" s="60"/>
      <c r="K303" s="38"/>
    </row>
    <row r="304" ht="12.75" customHeight="1"/>
    <row r="305" ht="12.75" customHeight="1"/>
    <row r="306" spans="1:11" ht="12.75" customHeight="1">
      <c r="A306" s="247" t="s">
        <v>17</v>
      </c>
      <c r="B306" s="250" t="s">
        <v>4</v>
      </c>
      <c r="C306" s="253" t="s">
        <v>8</v>
      </c>
      <c r="D306" s="256" t="s">
        <v>9</v>
      </c>
      <c r="E306" s="238"/>
      <c r="F306" s="257"/>
      <c r="G306" s="238" t="s">
        <v>14</v>
      </c>
      <c r="H306" s="238" t="s">
        <v>15</v>
      </c>
      <c r="I306" s="241" t="s">
        <v>16</v>
      </c>
      <c r="J306" s="243" t="s">
        <v>19</v>
      </c>
      <c r="K306" s="241"/>
    </row>
    <row r="307" spans="1:11" ht="12.75" customHeight="1">
      <c r="A307" s="248"/>
      <c r="B307" s="251"/>
      <c r="C307" s="254"/>
      <c r="D307" s="125" t="s">
        <v>10</v>
      </c>
      <c r="E307" s="123" t="s">
        <v>11</v>
      </c>
      <c r="F307" s="127" t="s">
        <v>12</v>
      </c>
      <c r="G307" s="239"/>
      <c r="H307" s="239"/>
      <c r="I307" s="242"/>
      <c r="J307" s="244" t="s">
        <v>21</v>
      </c>
      <c r="K307" s="242" t="s">
        <v>20</v>
      </c>
    </row>
    <row r="308" spans="1:11" ht="12.75" customHeight="1">
      <c r="A308" s="249"/>
      <c r="B308" s="252"/>
      <c r="C308" s="255"/>
      <c r="D308" s="126" t="s">
        <v>13</v>
      </c>
      <c r="E308" s="124" t="s">
        <v>13</v>
      </c>
      <c r="F308" s="128" t="s">
        <v>13</v>
      </c>
      <c r="G308" s="240"/>
      <c r="H308" s="124" t="s">
        <v>1</v>
      </c>
      <c r="I308" s="128" t="s">
        <v>3</v>
      </c>
      <c r="J308" s="245"/>
      <c r="K308" s="246"/>
    </row>
    <row r="309" spans="1:12" ht="12.75" customHeight="1">
      <c r="A309" s="233" t="s">
        <v>219</v>
      </c>
      <c r="B309" s="234"/>
      <c r="C309" s="234"/>
      <c r="D309" s="234"/>
      <c r="E309" s="234"/>
      <c r="F309" s="234"/>
      <c r="G309" s="234"/>
      <c r="H309" s="234"/>
      <c r="I309" s="234"/>
      <c r="J309" s="234"/>
      <c r="K309" s="235"/>
      <c r="L309" s="63"/>
    </row>
    <row r="310" spans="1:11" ht="12.75" customHeight="1">
      <c r="A310" s="30">
        <v>1</v>
      </c>
      <c r="B310" s="19" t="s">
        <v>419</v>
      </c>
      <c r="C310" s="148" t="s">
        <v>220</v>
      </c>
      <c r="D310" s="119">
        <v>59.04</v>
      </c>
      <c r="E310" s="120">
        <v>52.98</v>
      </c>
      <c r="F310" s="121">
        <v>112.02</v>
      </c>
      <c r="G310" s="143" t="s">
        <v>6</v>
      </c>
      <c r="H310" s="11">
        <v>3</v>
      </c>
      <c r="I310" s="12">
        <v>175</v>
      </c>
      <c r="J310" s="64">
        <v>41090</v>
      </c>
      <c r="K310" s="104" t="s">
        <v>25</v>
      </c>
    </row>
    <row r="311" spans="1:11" ht="12.75" customHeight="1">
      <c r="A311" s="31">
        <v>2</v>
      </c>
      <c r="B311" s="18" t="s">
        <v>420</v>
      </c>
      <c r="C311" s="149" t="s">
        <v>220</v>
      </c>
      <c r="D311" s="50">
        <v>67.584</v>
      </c>
      <c r="E311" s="10"/>
      <c r="F311" s="51">
        <v>67.584</v>
      </c>
      <c r="G311" s="144" t="s">
        <v>18</v>
      </c>
      <c r="H311" s="13">
        <v>3</v>
      </c>
      <c r="I311" s="14">
        <v>160</v>
      </c>
      <c r="J311" s="58">
        <v>41090</v>
      </c>
      <c r="K311" s="99" t="s">
        <v>25</v>
      </c>
    </row>
    <row r="312" spans="1:11" ht="12.75" customHeight="1">
      <c r="A312" s="236" t="s">
        <v>0</v>
      </c>
      <c r="B312" s="237"/>
      <c r="C312" s="237"/>
      <c r="D312" s="54">
        <f>SUM(D310:D311)</f>
        <v>126.624</v>
      </c>
      <c r="E312" s="20">
        <f>SUM(E310:E311)</f>
        <v>52.98</v>
      </c>
      <c r="F312" s="55">
        <f>SUM(F310:F311)</f>
        <v>179.60399999999998</v>
      </c>
      <c r="G312" s="21"/>
      <c r="H312" s="21"/>
      <c r="I312" s="22"/>
      <c r="J312" s="60"/>
      <c r="K312" s="38"/>
    </row>
    <row r="313" ht="12.75" customHeight="1"/>
    <row r="314" ht="12.75" customHeight="1"/>
    <row r="315" spans="1:11" ht="12.75" customHeight="1">
      <c r="A315" s="247" t="s">
        <v>17</v>
      </c>
      <c r="B315" s="250" t="s">
        <v>4</v>
      </c>
      <c r="C315" s="253" t="s">
        <v>8</v>
      </c>
      <c r="D315" s="256" t="s">
        <v>9</v>
      </c>
      <c r="E315" s="238"/>
      <c r="F315" s="257"/>
      <c r="G315" s="238" t="s">
        <v>14</v>
      </c>
      <c r="H315" s="238" t="s">
        <v>15</v>
      </c>
      <c r="I315" s="241" t="s">
        <v>16</v>
      </c>
      <c r="J315" s="243" t="s">
        <v>19</v>
      </c>
      <c r="K315" s="241"/>
    </row>
    <row r="316" spans="1:11" ht="12.75" customHeight="1">
      <c r="A316" s="248"/>
      <c r="B316" s="251"/>
      <c r="C316" s="254"/>
      <c r="D316" s="125" t="s">
        <v>10</v>
      </c>
      <c r="E316" s="123" t="s">
        <v>11</v>
      </c>
      <c r="F316" s="127" t="s">
        <v>12</v>
      </c>
      <c r="G316" s="239"/>
      <c r="H316" s="239"/>
      <c r="I316" s="242"/>
      <c r="J316" s="244" t="s">
        <v>21</v>
      </c>
      <c r="K316" s="242" t="s">
        <v>20</v>
      </c>
    </row>
    <row r="317" spans="1:11" ht="12.75" customHeight="1">
      <c r="A317" s="249"/>
      <c r="B317" s="252"/>
      <c r="C317" s="255"/>
      <c r="D317" s="126" t="s">
        <v>13</v>
      </c>
      <c r="E317" s="124" t="s">
        <v>13</v>
      </c>
      <c r="F317" s="128" t="s">
        <v>13</v>
      </c>
      <c r="G317" s="240"/>
      <c r="H317" s="124" t="s">
        <v>1</v>
      </c>
      <c r="I317" s="128" t="s">
        <v>3</v>
      </c>
      <c r="J317" s="245"/>
      <c r="K317" s="246"/>
    </row>
    <row r="318" spans="1:12" ht="12.75" customHeight="1">
      <c r="A318" s="233" t="s">
        <v>224</v>
      </c>
      <c r="B318" s="234"/>
      <c r="C318" s="234"/>
      <c r="D318" s="234"/>
      <c r="E318" s="234"/>
      <c r="F318" s="234"/>
      <c r="G318" s="234"/>
      <c r="H318" s="234"/>
      <c r="I318" s="234"/>
      <c r="J318" s="234"/>
      <c r="K318" s="235"/>
      <c r="L318" s="63"/>
    </row>
    <row r="319" spans="1:11" ht="12.75" customHeight="1">
      <c r="A319" s="30">
        <v>1</v>
      </c>
      <c r="B319" s="19" t="s">
        <v>221</v>
      </c>
      <c r="C319" s="148" t="s">
        <v>225</v>
      </c>
      <c r="D319" s="119">
        <v>41.09</v>
      </c>
      <c r="E319" s="120">
        <v>19.05</v>
      </c>
      <c r="F319" s="121">
        <v>60.14</v>
      </c>
      <c r="G319" s="143" t="s">
        <v>6</v>
      </c>
      <c r="H319" s="11">
        <v>3</v>
      </c>
      <c r="I319" s="12">
        <v>100</v>
      </c>
      <c r="J319" s="64">
        <v>41090</v>
      </c>
      <c r="K319" s="104" t="s">
        <v>25</v>
      </c>
    </row>
    <row r="320" spans="1:11" ht="12.75" customHeight="1">
      <c r="A320" s="31">
        <v>2</v>
      </c>
      <c r="B320" s="18" t="s">
        <v>222</v>
      </c>
      <c r="C320" s="149" t="s">
        <v>225</v>
      </c>
      <c r="D320" s="50">
        <v>19.21</v>
      </c>
      <c r="E320" s="10">
        <v>11.96</v>
      </c>
      <c r="F320" s="51">
        <v>31.17</v>
      </c>
      <c r="G320" s="144" t="s">
        <v>6</v>
      </c>
      <c r="H320" s="13">
        <v>3</v>
      </c>
      <c r="I320" s="14">
        <v>200</v>
      </c>
      <c r="J320" s="58">
        <v>41090</v>
      </c>
      <c r="K320" s="99" t="s">
        <v>25</v>
      </c>
    </row>
    <row r="321" spans="1:11" ht="12.75" customHeight="1">
      <c r="A321" s="32">
        <v>3</v>
      </c>
      <c r="B321" s="17" t="s">
        <v>223</v>
      </c>
      <c r="C321" s="150" t="s">
        <v>225</v>
      </c>
      <c r="D321" s="61">
        <v>3</v>
      </c>
      <c r="E321" s="26"/>
      <c r="F321" s="53">
        <v>3</v>
      </c>
      <c r="G321" s="145" t="s">
        <v>18</v>
      </c>
      <c r="H321" s="15">
        <v>3</v>
      </c>
      <c r="I321" s="16">
        <v>20</v>
      </c>
      <c r="J321" s="117">
        <v>41090</v>
      </c>
      <c r="K321" s="105" t="s">
        <v>25</v>
      </c>
    </row>
    <row r="322" spans="1:11" ht="12.75" customHeight="1">
      <c r="A322" s="236" t="s">
        <v>0</v>
      </c>
      <c r="B322" s="237"/>
      <c r="C322" s="237"/>
      <c r="D322" s="54">
        <f>SUM(D319:D321)</f>
        <v>63.300000000000004</v>
      </c>
      <c r="E322" s="20">
        <f>SUM(E319:E321)</f>
        <v>31.01</v>
      </c>
      <c r="F322" s="55">
        <f>SUM(F319:F321)</f>
        <v>94.31</v>
      </c>
      <c r="G322" s="21"/>
      <c r="H322" s="21"/>
      <c r="I322" s="22"/>
      <c r="J322" s="60"/>
      <c r="K322" s="38"/>
    </row>
    <row r="323" ht="12.75" customHeight="1"/>
    <row r="324" ht="12.75" customHeight="1"/>
    <row r="325" spans="1:11" ht="12.75" customHeight="1">
      <c r="A325" s="247" t="s">
        <v>17</v>
      </c>
      <c r="B325" s="250" t="s">
        <v>4</v>
      </c>
      <c r="C325" s="253" t="s">
        <v>8</v>
      </c>
      <c r="D325" s="256" t="s">
        <v>9</v>
      </c>
      <c r="E325" s="238"/>
      <c r="F325" s="257"/>
      <c r="G325" s="238" t="s">
        <v>14</v>
      </c>
      <c r="H325" s="238" t="s">
        <v>15</v>
      </c>
      <c r="I325" s="241" t="s">
        <v>16</v>
      </c>
      <c r="J325" s="243" t="s">
        <v>19</v>
      </c>
      <c r="K325" s="241"/>
    </row>
    <row r="326" spans="1:11" ht="12.75" customHeight="1">
      <c r="A326" s="248"/>
      <c r="B326" s="251"/>
      <c r="C326" s="254"/>
      <c r="D326" s="125" t="s">
        <v>10</v>
      </c>
      <c r="E326" s="123" t="s">
        <v>11</v>
      </c>
      <c r="F326" s="127" t="s">
        <v>12</v>
      </c>
      <c r="G326" s="239"/>
      <c r="H326" s="239"/>
      <c r="I326" s="242"/>
      <c r="J326" s="244" t="s">
        <v>21</v>
      </c>
      <c r="K326" s="242" t="s">
        <v>20</v>
      </c>
    </row>
    <row r="327" spans="1:11" ht="12.75" customHeight="1">
      <c r="A327" s="249"/>
      <c r="B327" s="252"/>
      <c r="C327" s="255"/>
      <c r="D327" s="126" t="s">
        <v>13</v>
      </c>
      <c r="E327" s="124" t="s">
        <v>13</v>
      </c>
      <c r="F327" s="128" t="s">
        <v>13</v>
      </c>
      <c r="G327" s="240"/>
      <c r="H327" s="124" t="s">
        <v>1</v>
      </c>
      <c r="I327" s="128" t="s">
        <v>3</v>
      </c>
      <c r="J327" s="245"/>
      <c r="K327" s="246"/>
    </row>
    <row r="328" spans="1:12" ht="12.75" customHeight="1">
      <c r="A328" s="233" t="s">
        <v>226</v>
      </c>
      <c r="B328" s="234"/>
      <c r="C328" s="234"/>
      <c r="D328" s="234"/>
      <c r="E328" s="234"/>
      <c r="F328" s="234"/>
      <c r="G328" s="234"/>
      <c r="H328" s="234"/>
      <c r="I328" s="234"/>
      <c r="J328" s="234"/>
      <c r="K328" s="235"/>
      <c r="L328" s="63"/>
    </row>
    <row r="329" spans="1:11" ht="12.75" customHeight="1">
      <c r="A329" s="30">
        <v>1</v>
      </c>
      <c r="B329" s="19" t="s">
        <v>227</v>
      </c>
      <c r="C329" s="148" t="s">
        <v>230</v>
      </c>
      <c r="D329" s="119">
        <v>10</v>
      </c>
      <c r="E329" s="120"/>
      <c r="F329" s="49">
        <f>D329+E329</f>
        <v>10</v>
      </c>
      <c r="G329" s="143" t="s">
        <v>18</v>
      </c>
      <c r="H329" s="11">
        <v>3</v>
      </c>
      <c r="I329" s="12">
        <v>63</v>
      </c>
      <c r="J329" s="64">
        <v>41090</v>
      </c>
      <c r="K329" s="104" t="s">
        <v>25</v>
      </c>
    </row>
    <row r="330" spans="1:11" ht="12.75" customHeight="1">
      <c r="A330" s="31">
        <v>2</v>
      </c>
      <c r="B330" s="18" t="s">
        <v>228</v>
      </c>
      <c r="C330" s="149" t="s">
        <v>230</v>
      </c>
      <c r="D330" s="50">
        <v>1</v>
      </c>
      <c r="E330" s="10"/>
      <c r="F330" s="51">
        <f>D330+E330</f>
        <v>1</v>
      </c>
      <c r="G330" s="144" t="s">
        <v>18</v>
      </c>
      <c r="H330" s="13">
        <v>3</v>
      </c>
      <c r="I330" s="14">
        <v>100</v>
      </c>
      <c r="J330" s="58">
        <v>41090</v>
      </c>
      <c r="K330" s="99" t="s">
        <v>25</v>
      </c>
    </row>
    <row r="331" spans="1:11" ht="12.75" customHeight="1">
      <c r="A331" s="32">
        <v>3</v>
      </c>
      <c r="B331" s="17" t="s">
        <v>229</v>
      </c>
      <c r="C331" s="150" t="s">
        <v>230</v>
      </c>
      <c r="D331" s="61">
        <v>4</v>
      </c>
      <c r="E331" s="26"/>
      <c r="F331" s="53">
        <f>D331+E331</f>
        <v>4</v>
      </c>
      <c r="G331" s="145" t="s">
        <v>18</v>
      </c>
      <c r="H331" s="15">
        <v>3</v>
      </c>
      <c r="I331" s="16">
        <v>63</v>
      </c>
      <c r="J331" s="117">
        <v>41090</v>
      </c>
      <c r="K331" s="105" t="s">
        <v>25</v>
      </c>
    </row>
    <row r="332" spans="1:11" ht="12.75" customHeight="1">
      <c r="A332" s="236" t="s">
        <v>0</v>
      </c>
      <c r="B332" s="237"/>
      <c r="C332" s="237"/>
      <c r="D332" s="54">
        <f>SUM(D329:D331)</f>
        <v>15</v>
      </c>
      <c r="E332" s="20">
        <f>SUM(E329:E331)</f>
        <v>0</v>
      </c>
      <c r="F332" s="55">
        <f>SUM(F329:F331)</f>
        <v>15</v>
      </c>
      <c r="G332" s="21"/>
      <c r="H332" s="21"/>
      <c r="I332" s="22"/>
      <c r="J332" s="60"/>
      <c r="K332" s="38"/>
    </row>
    <row r="333" ht="12.75" customHeight="1"/>
    <row r="334" ht="12.75" customHeight="1"/>
    <row r="335" spans="1:11" ht="12.75" customHeight="1">
      <c r="A335" s="247" t="s">
        <v>17</v>
      </c>
      <c r="B335" s="250" t="s">
        <v>4</v>
      </c>
      <c r="C335" s="263" t="s">
        <v>8</v>
      </c>
      <c r="D335" s="256" t="s">
        <v>9</v>
      </c>
      <c r="E335" s="238"/>
      <c r="F335" s="257"/>
      <c r="G335" s="238" t="s">
        <v>14</v>
      </c>
      <c r="H335" s="238" t="s">
        <v>15</v>
      </c>
      <c r="I335" s="241" t="s">
        <v>16</v>
      </c>
      <c r="J335" s="243" t="s">
        <v>19</v>
      </c>
      <c r="K335" s="241"/>
    </row>
    <row r="336" spans="1:11" ht="12.75" customHeight="1">
      <c r="A336" s="248"/>
      <c r="B336" s="251"/>
      <c r="C336" s="264"/>
      <c r="D336" s="3" t="s">
        <v>10</v>
      </c>
      <c r="E336" s="4" t="s">
        <v>11</v>
      </c>
      <c r="F336" s="46" t="s">
        <v>12</v>
      </c>
      <c r="G336" s="239"/>
      <c r="H336" s="239"/>
      <c r="I336" s="242"/>
      <c r="J336" s="244" t="s">
        <v>21</v>
      </c>
      <c r="K336" s="242" t="s">
        <v>20</v>
      </c>
    </row>
    <row r="337" spans="1:11" ht="12.75" customHeight="1">
      <c r="A337" s="249"/>
      <c r="B337" s="252"/>
      <c r="C337" s="265"/>
      <c r="D337" s="5" t="s">
        <v>13</v>
      </c>
      <c r="E337" s="6" t="s">
        <v>13</v>
      </c>
      <c r="F337" s="7" t="s">
        <v>13</v>
      </c>
      <c r="G337" s="240"/>
      <c r="H337" s="6" t="s">
        <v>1</v>
      </c>
      <c r="I337" s="7" t="s">
        <v>3</v>
      </c>
      <c r="J337" s="245"/>
      <c r="K337" s="246"/>
    </row>
    <row r="338" spans="1:12" ht="12.75" customHeight="1">
      <c r="A338" s="233" t="s">
        <v>231</v>
      </c>
      <c r="B338" s="234"/>
      <c r="C338" s="234"/>
      <c r="D338" s="234"/>
      <c r="E338" s="234"/>
      <c r="F338" s="234"/>
      <c r="G338" s="234"/>
      <c r="H338" s="234"/>
      <c r="I338" s="234"/>
      <c r="J338" s="234"/>
      <c r="K338" s="235"/>
      <c r="L338" s="63"/>
    </row>
    <row r="339" spans="1:11" ht="12.75" customHeight="1">
      <c r="A339" s="36">
        <v>1</v>
      </c>
      <c r="B339" s="23" t="s">
        <v>232</v>
      </c>
      <c r="C339" s="47" t="s">
        <v>233</v>
      </c>
      <c r="D339" s="48">
        <v>30</v>
      </c>
      <c r="E339" s="8"/>
      <c r="F339" s="49">
        <v>30</v>
      </c>
      <c r="G339" s="11" t="s">
        <v>18</v>
      </c>
      <c r="H339" s="11">
        <v>3</v>
      </c>
      <c r="I339" s="12">
        <v>125</v>
      </c>
      <c r="J339" s="64">
        <v>41090</v>
      </c>
      <c r="K339" s="104" t="s">
        <v>25</v>
      </c>
    </row>
    <row r="340" spans="1:11" ht="12.75" customHeight="1">
      <c r="A340" s="236" t="s">
        <v>0</v>
      </c>
      <c r="B340" s="237"/>
      <c r="C340" s="237"/>
      <c r="D340" s="54">
        <f>SUM(D339:D339)</f>
        <v>30</v>
      </c>
      <c r="E340" s="20">
        <f>SUM(E339:E339)</f>
        <v>0</v>
      </c>
      <c r="F340" s="55">
        <f>SUM(F339:F339)</f>
        <v>30</v>
      </c>
      <c r="G340" s="21"/>
      <c r="H340" s="21"/>
      <c r="I340" s="22"/>
      <c r="J340" s="60"/>
      <c r="K340" s="38"/>
    </row>
    <row r="341" spans="1:11" ht="12.75" customHeight="1">
      <c r="A341" s="39"/>
      <c r="B341" s="39"/>
      <c r="C341" s="39"/>
      <c r="D341" s="40"/>
      <c r="E341" s="40"/>
      <c r="F341" s="40"/>
      <c r="G341" s="29"/>
      <c r="H341" s="29"/>
      <c r="I341" s="29"/>
      <c r="J341" s="41"/>
      <c r="K341" s="42"/>
    </row>
    <row r="342" spans="1:12" ht="12.75" customHeight="1">
      <c r="A342" s="39"/>
      <c r="B342" s="39"/>
      <c r="C342" s="39"/>
      <c r="D342" s="40"/>
      <c r="E342" s="40"/>
      <c r="F342" s="40"/>
      <c r="G342" s="29"/>
      <c r="H342" s="29"/>
      <c r="I342" s="29"/>
      <c r="J342" s="41"/>
      <c r="K342" s="42"/>
      <c r="L342" s="70"/>
    </row>
    <row r="343" spans="1:11" ht="12.75" customHeight="1">
      <c r="A343" s="247" t="s">
        <v>17</v>
      </c>
      <c r="B343" s="250" t="s">
        <v>4</v>
      </c>
      <c r="C343" s="263" t="s">
        <v>8</v>
      </c>
      <c r="D343" s="256" t="s">
        <v>9</v>
      </c>
      <c r="E343" s="238"/>
      <c r="F343" s="257"/>
      <c r="G343" s="238" t="s">
        <v>14</v>
      </c>
      <c r="H343" s="238" t="s">
        <v>15</v>
      </c>
      <c r="I343" s="241" t="s">
        <v>16</v>
      </c>
      <c r="J343" s="243" t="s">
        <v>19</v>
      </c>
      <c r="K343" s="241"/>
    </row>
    <row r="344" spans="1:11" ht="12.75" customHeight="1">
      <c r="A344" s="248"/>
      <c r="B344" s="251"/>
      <c r="C344" s="264"/>
      <c r="D344" s="125" t="s">
        <v>10</v>
      </c>
      <c r="E344" s="123" t="s">
        <v>11</v>
      </c>
      <c r="F344" s="127" t="s">
        <v>12</v>
      </c>
      <c r="G344" s="239"/>
      <c r="H344" s="239"/>
      <c r="I344" s="242"/>
      <c r="J344" s="244" t="s">
        <v>21</v>
      </c>
      <c r="K344" s="242" t="s">
        <v>20</v>
      </c>
    </row>
    <row r="345" spans="1:11" ht="12.75" customHeight="1">
      <c r="A345" s="249"/>
      <c r="B345" s="252"/>
      <c r="C345" s="265"/>
      <c r="D345" s="126" t="s">
        <v>13</v>
      </c>
      <c r="E345" s="124" t="s">
        <v>13</v>
      </c>
      <c r="F345" s="128" t="s">
        <v>13</v>
      </c>
      <c r="G345" s="240"/>
      <c r="H345" s="124" t="s">
        <v>1</v>
      </c>
      <c r="I345" s="128" t="s">
        <v>3</v>
      </c>
      <c r="J345" s="245"/>
      <c r="K345" s="246"/>
    </row>
    <row r="346" spans="1:12" ht="12.75" customHeight="1">
      <c r="A346" s="233" t="s">
        <v>234</v>
      </c>
      <c r="B346" s="234"/>
      <c r="C346" s="234"/>
      <c r="D346" s="234"/>
      <c r="E346" s="234"/>
      <c r="F346" s="234"/>
      <c r="G346" s="234"/>
      <c r="H346" s="234"/>
      <c r="I346" s="234"/>
      <c r="J346" s="234"/>
      <c r="K346" s="235"/>
      <c r="L346" s="63"/>
    </row>
    <row r="347" spans="1:11" ht="12.75" customHeight="1">
      <c r="A347" s="30">
        <v>1</v>
      </c>
      <c r="B347" s="19" t="s">
        <v>235</v>
      </c>
      <c r="C347" s="77" t="s">
        <v>236</v>
      </c>
      <c r="D347" s="48">
        <v>44</v>
      </c>
      <c r="E347" s="8"/>
      <c r="F347" s="49">
        <f>D347+E347</f>
        <v>44</v>
      </c>
      <c r="G347" s="186" t="s">
        <v>18</v>
      </c>
      <c r="H347" s="11">
        <v>3</v>
      </c>
      <c r="I347" s="12">
        <v>63</v>
      </c>
      <c r="J347" s="64">
        <v>41090</v>
      </c>
      <c r="K347" s="104" t="s">
        <v>25</v>
      </c>
    </row>
    <row r="348" spans="1:11" ht="12.75" customHeight="1">
      <c r="A348" s="163">
        <v>2</v>
      </c>
      <c r="B348" s="179" t="s">
        <v>319</v>
      </c>
      <c r="C348" s="180" t="s">
        <v>320</v>
      </c>
      <c r="D348" s="164">
        <v>31</v>
      </c>
      <c r="E348" s="68"/>
      <c r="F348" s="165">
        <f>D348+E348</f>
        <v>31</v>
      </c>
      <c r="G348" s="181" t="s">
        <v>18</v>
      </c>
      <c r="H348" s="122">
        <v>3</v>
      </c>
      <c r="I348" s="182">
        <v>80</v>
      </c>
      <c r="J348" s="167">
        <v>41090</v>
      </c>
      <c r="K348" s="168" t="s">
        <v>25</v>
      </c>
    </row>
    <row r="349" spans="1:11" ht="12.75" customHeight="1">
      <c r="A349" s="236" t="s">
        <v>0</v>
      </c>
      <c r="B349" s="237"/>
      <c r="C349" s="237"/>
      <c r="D349" s="54">
        <f>SUM(D347:D348)</f>
        <v>75</v>
      </c>
      <c r="E349" s="20">
        <f>SUM(E347:E348)</f>
        <v>0</v>
      </c>
      <c r="F349" s="55">
        <f>SUM(F347:F348)</f>
        <v>75</v>
      </c>
      <c r="G349" s="21"/>
      <c r="H349" s="21"/>
      <c r="I349" s="22"/>
      <c r="J349" s="60"/>
      <c r="K349" s="38"/>
    </row>
    <row r="350" spans="1:12" ht="12.75" customHeight="1">
      <c r="A350" s="39"/>
      <c r="B350" s="39"/>
      <c r="C350" s="39"/>
      <c r="D350" s="40"/>
      <c r="E350" s="40"/>
      <c r="F350" s="40"/>
      <c r="G350" s="29"/>
      <c r="H350" s="29"/>
      <c r="I350" s="29"/>
      <c r="J350" s="41"/>
      <c r="K350" s="42"/>
      <c r="L350" s="70"/>
    </row>
    <row r="351" spans="1:12" ht="12.75" customHeight="1">
      <c r="A351" s="39"/>
      <c r="B351" s="39"/>
      <c r="C351" s="39"/>
      <c r="D351" s="40"/>
      <c r="E351" s="40"/>
      <c r="F351" s="40"/>
      <c r="G351" s="29"/>
      <c r="H351" s="29"/>
      <c r="I351" s="29"/>
      <c r="J351" s="41"/>
      <c r="K351" s="42"/>
      <c r="L351" s="70"/>
    </row>
    <row r="352" spans="1:12" ht="12.75" customHeight="1">
      <c r="A352" s="256" t="s">
        <v>17</v>
      </c>
      <c r="B352" s="238" t="s">
        <v>4</v>
      </c>
      <c r="C352" s="253" t="s">
        <v>8</v>
      </c>
      <c r="D352" s="256" t="s">
        <v>9</v>
      </c>
      <c r="E352" s="238"/>
      <c r="F352" s="257"/>
      <c r="G352" s="238" t="s">
        <v>14</v>
      </c>
      <c r="H352" s="238" t="s">
        <v>15</v>
      </c>
      <c r="I352" s="258" t="s">
        <v>16</v>
      </c>
      <c r="J352" s="258" t="s">
        <v>19</v>
      </c>
      <c r="K352" s="241"/>
      <c r="L352" s="70"/>
    </row>
    <row r="353" spans="1:12" ht="12.75" customHeight="1">
      <c r="A353" s="261"/>
      <c r="B353" s="239"/>
      <c r="C353" s="254"/>
      <c r="D353" s="125" t="s">
        <v>10</v>
      </c>
      <c r="E353" s="123" t="s">
        <v>11</v>
      </c>
      <c r="F353" s="127" t="s">
        <v>12</v>
      </c>
      <c r="G353" s="239"/>
      <c r="H353" s="239"/>
      <c r="I353" s="259"/>
      <c r="J353" s="259" t="s">
        <v>21</v>
      </c>
      <c r="K353" s="242" t="s">
        <v>20</v>
      </c>
      <c r="L353" s="70"/>
    </row>
    <row r="354" spans="1:12" ht="12.75" customHeight="1">
      <c r="A354" s="262"/>
      <c r="B354" s="240"/>
      <c r="C354" s="255"/>
      <c r="D354" s="126" t="s">
        <v>13</v>
      </c>
      <c r="E354" s="124" t="s">
        <v>13</v>
      </c>
      <c r="F354" s="128" t="s">
        <v>13</v>
      </c>
      <c r="G354" s="240"/>
      <c r="H354" s="124" t="s">
        <v>1</v>
      </c>
      <c r="I354" s="124" t="s">
        <v>3</v>
      </c>
      <c r="J354" s="260"/>
      <c r="K354" s="246"/>
      <c r="L354" s="70"/>
    </row>
    <row r="355" spans="1:12" ht="12.75" customHeight="1">
      <c r="A355" s="233" t="s">
        <v>274</v>
      </c>
      <c r="B355" s="234"/>
      <c r="C355" s="234"/>
      <c r="D355" s="234"/>
      <c r="E355" s="234"/>
      <c r="F355" s="234"/>
      <c r="G355" s="234"/>
      <c r="H355" s="234"/>
      <c r="I355" s="234"/>
      <c r="J355" s="234"/>
      <c r="K355" s="235"/>
      <c r="L355" s="70"/>
    </row>
    <row r="356" spans="1:12" ht="12.75" customHeight="1">
      <c r="A356" s="30">
        <v>1</v>
      </c>
      <c r="B356" s="19" t="s">
        <v>237</v>
      </c>
      <c r="C356" s="148" t="s">
        <v>258</v>
      </c>
      <c r="D356" s="119">
        <v>10</v>
      </c>
      <c r="E356" s="120"/>
      <c r="F356" s="49">
        <f aca="true" t="shared" si="9" ref="F356:F376">D356+E356</f>
        <v>10</v>
      </c>
      <c r="G356" s="143" t="s">
        <v>18</v>
      </c>
      <c r="H356" s="11">
        <v>3</v>
      </c>
      <c r="I356" s="12">
        <v>63</v>
      </c>
      <c r="J356" s="64">
        <v>41090</v>
      </c>
      <c r="K356" s="104" t="s">
        <v>25</v>
      </c>
      <c r="L356" s="70"/>
    </row>
    <row r="357" spans="1:12" ht="12.75" customHeight="1">
      <c r="A357" s="31">
        <v>2</v>
      </c>
      <c r="B357" s="18" t="s">
        <v>238</v>
      </c>
      <c r="C357" s="149" t="s">
        <v>259</v>
      </c>
      <c r="D357" s="50">
        <v>16</v>
      </c>
      <c r="E357" s="10"/>
      <c r="F357" s="51">
        <f t="shared" si="9"/>
        <v>16</v>
      </c>
      <c r="G357" s="144" t="s">
        <v>18</v>
      </c>
      <c r="H357" s="13">
        <v>3</v>
      </c>
      <c r="I357" s="14">
        <v>63</v>
      </c>
      <c r="J357" s="58">
        <v>41090</v>
      </c>
      <c r="K357" s="99" t="s">
        <v>25</v>
      </c>
      <c r="L357" s="70"/>
    </row>
    <row r="358" spans="1:12" ht="12.75" customHeight="1">
      <c r="A358" s="32">
        <v>3</v>
      </c>
      <c r="B358" s="17" t="s">
        <v>239</v>
      </c>
      <c r="C358" s="150" t="s">
        <v>260</v>
      </c>
      <c r="D358" s="61">
        <v>1</v>
      </c>
      <c r="E358" s="26"/>
      <c r="F358" s="53">
        <f t="shared" si="9"/>
        <v>1</v>
      </c>
      <c r="G358" s="145" t="s">
        <v>5</v>
      </c>
      <c r="H358" s="15">
        <v>3</v>
      </c>
      <c r="I358" s="16">
        <v>40</v>
      </c>
      <c r="J358" s="117">
        <v>41090</v>
      </c>
      <c r="K358" s="105" t="s">
        <v>25</v>
      </c>
      <c r="L358" s="70"/>
    </row>
    <row r="359" spans="1:12" ht="12.75" customHeight="1">
      <c r="A359" s="31">
        <v>4</v>
      </c>
      <c r="B359" s="18" t="s">
        <v>240</v>
      </c>
      <c r="C359" s="149" t="s">
        <v>260</v>
      </c>
      <c r="D359" s="50">
        <v>20</v>
      </c>
      <c r="E359" s="10"/>
      <c r="F359" s="51">
        <f t="shared" si="9"/>
        <v>20</v>
      </c>
      <c r="G359" s="144" t="s">
        <v>18</v>
      </c>
      <c r="H359" s="13">
        <v>3</v>
      </c>
      <c r="I359" s="14">
        <v>63</v>
      </c>
      <c r="J359" s="58">
        <v>41090</v>
      </c>
      <c r="K359" s="99" t="s">
        <v>25</v>
      </c>
      <c r="L359" s="70"/>
    </row>
    <row r="360" spans="1:12" ht="12.75" customHeight="1">
      <c r="A360" s="32">
        <v>5</v>
      </c>
      <c r="B360" s="17" t="s">
        <v>241</v>
      </c>
      <c r="C360" s="150" t="s">
        <v>261</v>
      </c>
      <c r="D360" s="61">
        <v>20</v>
      </c>
      <c r="E360" s="26"/>
      <c r="F360" s="53">
        <f t="shared" si="9"/>
        <v>20</v>
      </c>
      <c r="G360" s="145" t="s">
        <v>18</v>
      </c>
      <c r="H360" s="15">
        <v>3</v>
      </c>
      <c r="I360" s="16">
        <v>50</v>
      </c>
      <c r="J360" s="117">
        <v>41090</v>
      </c>
      <c r="K360" s="105" t="s">
        <v>25</v>
      </c>
      <c r="L360" s="70"/>
    </row>
    <row r="361" spans="1:12" ht="12.75" customHeight="1">
      <c r="A361" s="31">
        <v>6</v>
      </c>
      <c r="B361" s="18" t="s">
        <v>242</v>
      </c>
      <c r="C361" s="149" t="s">
        <v>262</v>
      </c>
      <c r="D361" s="50">
        <v>4</v>
      </c>
      <c r="E361" s="10">
        <v>2</v>
      </c>
      <c r="F361" s="51">
        <f t="shared" si="9"/>
        <v>6</v>
      </c>
      <c r="G361" s="144" t="s">
        <v>6</v>
      </c>
      <c r="H361" s="13">
        <v>3</v>
      </c>
      <c r="I361" s="14">
        <v>40</v>
      </c>
      <c r="J361" s="58">
        <v>41090</v>
      </c>
      <c r="K361" s="99" t="s">
        <v>25</v>
      </c>
      <c r="L361" s="70"/>
    </row>
    <row r="362" spans="1:12" ht="12.75" customHeight="1">
      <c r="A362" s="32">
        <v>7</v>
      </c>
      <c r="B362" s="17" t="s">
        <v>243</v>
      </c>
      <c r="C362" s="150" t="s">
        <v>263</v>
      </c>
      <c r="D362" s="61">
        <v>20</v>
      </c>
      <c r="E362" s="26"/>
      <c r="F362" s="53">
        <f t="shared" si="9"/>
        <v>20</v>
      </c>
      <c r="G362" s="145" t="s">
        <v>18</v>
      </c>
      <c r="H362" s="15">
        <v>3</v>
      </c>
      <c r="I362" s="16">
        <v>63</v>
      </c>
      <c r="J362" s="117">
        <v>41090</v>
      </c>
      <c r="K362" s="105" t="s">
        <v>25</v>
      </c>
      <c r="L362" s="70"/>
    </row>
    <row r="363" spans="1:12" ht="12.75" customHeight="1">
      <c r="A363" s="31">
        <v>8</v>
      </c>
      <c r="B363" s="18" t="s">
        <v>244</v>
      </c>
      <c r="C363" s="149" t="s">
        <v>264</v>
      </c>
      <c r="D363" s="50">
        <v>3</v>
      </c>
      <c r="E363" s="10"/>
      <c r="F363" s="51">
        <f t="shared" si="9"/>
        <v>3</v>
      </c>
      <c r="G363" s="144" t="s">
        <v>18</v>
      </c>
      <c r="H363" s="13">
        <v>3</v>
      </c>
      <c r="I363" s="14">
        <v>32</v>
      </c>
      <c r="J363" s="58">
        <v>41090</v>
      </c>
      <c r="K363" s="99" t="s">
        <v>25</v>
      </c>
      <c r="L363" s="70"/>
    </row>
    <row r="364" spans="1:12" ht="12.75" customHeight="1">
      <c r="A364" s="32">
        <v>9</v>
      </c>
      <c r="B364" s="17" t="s">
        <v>245</v>
      </c>
      <c r="C364" s="150" t="s">
        <v>265</v>
      </c>
      <c r="D364" s="61">
        <v>2</v>
      </c>
      <c r="E364" s="26">
        <v>3</v>
      </c>
      <c r="F364" s="53">
        <f t="shared" si="9"/>
        <v>5</v>
      </c>
      <c r="G364" s="145" t="s">
        <v>6</v>
      </c>
      <c r="H364" s="15">
        <v>3</v>
      </c>
      <c r="I364" s="16">
        <v>25</v>
      </c>
      <c r="J364" s="117">
        <v>41090</v>
      </c>
      <c r="K364" s="105" t="s">
        <v>25</v>
      </c>
      <c r="L364" s="70"/>
    </row>
    <row r="365" spans="1:12" ht="12.75" customHeight="1">
      <c r="A365" s="31">
        <v>10</v>
      </c>
      <c r="B365" s="18" t="s">
        <v>246</v>
      </c>
      <c r="C365" s="149" t="s">
        <v>266</v>
      </c>
      <c r="D365" s="50">
        <v>19</v>
      </c>
      <c r="E365" s="10">
        <v>6</v>
      </c>
      <c r="F365" s="51">
        <f t="shared" si="9"/>
        <v>25</v>
      </c>
      <c r="G365" s="144" t="s">
        <v>6</v>
      </c>
      <c r="H365" s="13">
        <v>3</v>
      </c>
      <c r="I365" s="14">
        <v>170</v>
      </c>
      <c r="J365" s="58">
        <v>41090</v>
      </c>
      <c r="K365" s="99" t="s">
        <v>25</v>
      </c>
      <c r="L365" s="70"/>
    </row>
    <row r="366" spans="1:12" ht="12.75" customHeight="1">
      <c r="A366" s="33">
        <v>11</v>
      </c>
      <c r="B366" s="27" t="s">
        <v>247</v>
      </c>
      <c r="C366" s="151" t="s">
        <v>266</v>
      </c>
      <c r="D366" s="61">
        <v>4</v>
      </c>
      <c r="E366" s="26"/>
      <c r="F366" s="53">
        <f t="shared" si="9"/>
        <v>4</v>
      </c>
      <c r="G366" s="146" t="s">
        <v>18</v>
      </c>
      <c r="H366" s="116">
        <v>3</v>
      </c>
      <c r="I366" s="101">
        <v>90</v>
      </c>
      <c r="J366" s="117">
        <v>41090</v>
      </c>
      <c r="K366" s="105" t="s">
        <v>25</v>
      </c>
      <c r="L366" s="70"/>
    </row>
    <row r="367" spans="1:12" ht="12.75" customHeight="1">
      <c r="A367" s="31">
        <v>12</v>
      </c>
      <c r="B367" s="18" t="s">
        <v>248</v>
      </c>
      <c r="C367" s="149" t="s">
        <v>267</v>
      </c>
      <c r="D367" s="50">
        <v>6</v>
      </c>
      <c r="E367" s="10"/>
      <c r="F367" s="51">
        <f t="shared" si="9"/>
        <v>6</v>
      </c>
      <c r="G367" s="144" t="s">
        <v>18</v>
      </c>
      <c r="H367" s="13">
        <v>3</v>
      </c>
      <c r="I367" s="14">
        <v>50</v>
      </c>
      <c r="J367" s="58">
        <v>41090</v>
      </c>
      <c r="K367" s="99" t="s">
        <v>25</v>
      </c>
      <c r="L367" s="70"/>
    </row>
    <row r="368" spans="1:12" ht="12.75" customHeight="1">
      <c r="A368" s="33">
        <v>13</v>
      </c>
      <c r="B368" s="27" t="s">
        <v>249</v>
      </c>
      <c r="C368" s="151" t="s">
        <v>267</v>
      </c>
      <c r="D368" s="61">
        <v>6</v>
      </c>
      <c r="E368" s="26"/>
      <c r="F368" s="53">
        <f t="shared" si="9"/>
        <v>6</v>
      </c>
      <c r="G368" s="146" t="s">
        <v>18</v>
      </c>
      <c r="H368" s="116">
        <v>3</v>
      </c>
      <c r="I368" s="101">
        <v>40</v>
      </c>
      <c r="J368" s="117">
        <v>41090</v>
      </c>
      <c r="K368" s="105" t="s">
        <v>25</v>
      </c>
      <c r="L368" s="70"/>
    </row>
    <row r="369" spans="1:12" ht="12.75" customHeight="1">
      <c r="A369" s="31">
        <v>14</v>
      </c>
      <c r="B369" s="18" t="s">
        <v>250</v>
      </c>
      <c r="C369" s="149" t="s">
        <v>268</v>
      </c>
      <c r="D369" s="50">
        <v>16</v>
      </c>
      <c r="E369" s="10"/>
      <c r="F369" s="51">
        <f t="shared" si="9"/>
        <v>16</v>
      </c>
      <c r="G369" s="144" t="s">
        <v>18</v>
      </c>
      <c r="H369" s="13">
        <v>3</v>
      </c>
      <c r="I369" s="14">
        <v>32</v>
      </c>
      <c r="J369" s="58">
        <v>41090</v>
      </c>
      <c r="K369" s="99" t="s">
        <v>25</v>
      </c>
      <c r="L369" s="70"/>
    </row>
    <row r="370" spans="1:12" ht="12.75" customHeight="1">
      <c r="A370" s="33">
        <v>15</v>
      </c>
      <c r="B370" s="27" t="s">
        <v>251</v>
      </c>
      <c r="C370" s="151" t="s">
        <v>268</v>
      </c>
      <c r="D370" s="61">
        <v>1</v>
      </c>
      <c r="E370" s="26"/>
      <c r="F370" s="53">
        <f t="shared" si="9"/>
        <v>1</v>
      </c>
      <c r="G370" s="146" t="s">
        <v>18</v>
      </c>
      <c r="H370" s="116">
        <v>1</v>
      </c>
      <c r="I370" s="101">
        <v>6</v>
      </c>
      <c r="J370" s="117">
        <v>41090</v>
      </c>
      <c r="K370" s="105" t="s">
        <v>25</v>
      </c>
      <c r="L370" s="70"/>
    </row>
    <row r="371" spans="1:12" ht="12.75" customHeight="1">
      <c r="A371" s="31">
        <v>16</v>
      </c>
      <c r="B371" s="18" t="s">
        <v>252</v>
      </c>
      <c r="C371" s="149" t="s">
        <v>269</v>
      </c>
      <c r="D371" s="50">
        <v>26</v>
      </c>
      <c r="E371" s="10"/>
      <c r="F371" s="51">
        <f t="shared" si="9"/>
        <v>26</v>
      </c>
      <c r="G371" s="144" t="s">
        <v>18</v>
      </c>
      <c r="H371" s="13">
        <v>3</v>
      </c>
      <c r="I371" s="14">
        <v>100</v>
      </c>
      <c r="J371" s="58">
        <v>41090</v>
      </c>
      <c r="K371" s="99" t="s">
        <v>25</v>
      </c>
      <c r="L371" s="70"/>
    </row>
    <row r="372" spans="1:12" ht="12.75" customHeight="1">
      <c r="A372" s="33">
        <v>17</v>
      </c>
      <c r="B372" s="27" t="s">
        <v>253</v>
      </c>
      <c r="C372" s="151" t="s">
        <v>270</v>
      </c>
      <c r="D372" s="61">
        <v>35</v>
      </c>
      <c r="E372" s="26">
        <v>49</v>
      </c>
      <c r="F372" s="53">
        <f t="shared" si="9"/>
        <v>84</v>
      </c>
      <c r="G372" s="146" t="s">
        <v>24</v>
      </c>
      <c r="H372" s="116">
        <v>3</v>
      </c>
      <c r="I372" s="101">
        <v>100</v>
      </c>
      <c r="J372" s="117">
        <v>41090</v>
      </c>
      <c r="K372" s="105" t="s">
        <v>25</v>
      </c>
      <c r="L372" s="70"/>
    </row>
    <row r="373" spans="1:12" ht="12.75" customHeight="1">
      <c r="A373" s="31">
        <v>18</v>
      </c>
      <c r="B373" s="18" t="s">
        <v>254</v>
      </c>
      <c r="C373" s="149" t="s">
        <v>271</v>
      </c>
      <c r="D373" s="50">
        <v>16</v>
      </c>
      <c r="E373" s="10"/>
      <c r="F373" s="51">
        <f t="shared" si="9"/>
        <v>16</v>
      </c>
      <c r="G373" s="144" t="s">
        <v>6</v>
      </c>
      <c r="H373" s="13">
        <v>3</v>
      </c>
      <c r="I373" s="14">
        <v>50</v>
      </c>
      <c r="J373" s="58">
        <v>41090</v>
      </c>
      <c r="K373" s="99" t="s">
        <v>25</v>
      </c>
      <c r="L373" s="70"/>
    </row>
    <row r="374" spans="1:12" ht="12.75" customHeight="1">
      <c r="A374" s="33">
        <v>19</v>
      </c>
      <c r="B374" s="27" t="s">
        <v>255</v>
      </c>
      <c r="C374" s="151" t="s">
        <v>271</v>
      </c>
      <c r="D374" s="61">
        <v>16</v>
      </c>
      <c r="E374" s="26"/>
      <c r="F374" s="53">
        <f t="shared" si="9"/>
        <v>16</v>
      </c>
      <c r="G374" s="146" t="s">
        <v>18</v>
      </c>
      <c r="H374" s="116">
        <v>3</v>
      </c>
      <c r="I374" s="101">
        <v>50</v>
      </c>
      <c r="J374" s="117">
        <v>41090</v>
      </c>
      <c r="K374" s="105" t="s">
        <v>25</v>
      </c>
      <c r="L374" s="70"/>
    </row>
    <row r="375" spans="1:12" ht="12.75" customHeight="1">
      <c r="A375" s="31">
        <v>20</v>
      </c>
      <c r="B375" s="18" t="s">
        <v>256</v>
      </c>
      <c r="C375" s="149" t="s">
        <v>272</v>
      </c>
      <c r="D375" s="50">
        <v>4</v>
      </c>
      <c r="E375" s="10">
        <v>3</v>
      </c>
      <c r="F375" s="51">
        <f t="shared" si="9"/>
        <v>7</v>
      </c>
      <c r="G375" s="144" t="s">
        <v>6</v>
      </c>
      <c r="H375" s="13">
        <v>3</v>
      </c>
      <c r="I375" s="14">
        <v>25</v>
      </c>
      <c r="J375" s="58">
        <v>41090</v>
      </c>
      <c r="K375" s="99" t="s">
        <v>25</v>
      </c>
      <c r="L375" s="70"/>
    </row>
    <row r="376" spans="1:12" ht="12.75" customHeight="1">
      <c r="A376" s="45">
        <v>21</v>
      </c>
      <c r="B376" s="109" t="s">
        <v>257</v>
      </c>
      <c r="C376" s="152" t="s">
        <v>273</v>
      </c>
      <c r="D376" s="110">
        <v>23</v>
      </c>
      <c r="E376" s="111"/>
      <c r="F376" s="112">
        <f t="shared" si="9"/>
        <v>23</v>
      </c>
      <c r="G376" s="147" t="s">
        <v>18</v>
      </c>
      <c r="H376" s="113">
        <v>3</v>
      </c>
      <c r="I376" s="141">
        <v>80</v>
      </c>
      <c r="J376" s="117">
        <v>41090</v>
      </c>
      <c r="K376" s="105" t="s">
        <v>25</v>
      </c>
      <c r="L376" s="70"/>
    </row>
    <row r="377" spans="1:11" ht="12.75" customHeight="1">
      <c r="A377" s="236" t="s">
        <v>0</v>
      </c>
      <c r="B377" s="237"/>
      <c r="C377" s="237"/>
      <c r="D377" s="54">
        <f>SUM(D356:D376)</f>
        <v>268</v>
      </c>
      <c r="E377" s="20">
        <f>SUM(E356:E376)</f>
        <v>63</v>
      </c>
      <c r="F377" s="55">
        <f>SUM(F356:F376)</f>
        <v>331</v>
      </c>
      <c r="G377" s="21"/>
      <c r="H377" s="21"/>
      <c r="I377" s="22"/>
      <c r="J377" s="60"/>
      <c r="K377" s="38"/>
    </row>
    <row r="378" spans="1:12" ht="12.75" customHeight="1">
      <c r="A378" s="39"/>
      <c r="B378" s="39"/>
      <c r="C378" s="39"/>
      <c r="D378" s="40"/>
      <c r="E378" s="40"/>
      <c r="F378" s="40"/>
      <c r="G378" s="29"/>
      <c r="H378" s="29"/>
      <c r="I378" s="29"/>
      <c r="J378" s="41"/>
      <c r="K378" s="42"/>
      <c r="L378" s="70"/>
    </row>
    <row r="379" spans="1:12" ht="12.75" customHeight="1">
      <c r="A379" s="39"/>
      <c r="B379" s="39"/>
      <c r="C379" s="39"/>
      <c r="D379" s="40"/>
      <c r="E379" s="40"/>
      <c r="F379" s="40"/>
      <c r="G379" s="29"/>
      <c r="H379" s="29"/>
      <c r="I379" s="29"/>
      <c r="J379" s="41"/>
      <c r="K379" s="42"/>
      <c r="L379" s="70"/>
    </row>
    <row r="380" spans="1:11" ht="12.75" customHeight="1">
      <c r="A380" s="247" t="s">
        <v>17</v>
      </c>
      <c r="B380" s="250" t="s">
        <v>4</v>
      </c>
      <c r="C380" s="263" t="s">
        <v>8</v>
      </c>
      <c r="D380" s="256" t="s">
        <v>9</v>
      </c>
      <c r="E380" s="238"/>
      <c r="F380" s="257"/>
      <c r="G380" s="238" t="s">
        <v>14</v>
      </c>
      <c r="H380" s="238" t="s">
        <v>15</v>
      </c>
      <c r="I380" s="241" t="s">
        <v>16</v>
      </c>
      <c r="J380" s="243" t="s">
        <v>19</v>
      </c>
      <c r="K380" s="241"/>
    </row>
    <row r="381" spans="1:11" ht="12.75" customHeight="1">
      <c r="A381" s="248"/>
      <c r="B381" s="251"/>
      <c r="C381" s="264"/>
      <c r="D381" s="137" t="s">
        <v>10</v>
      </c>
      <c r="E381" s="135" t="s">
        <v>11</v>
      </c>
      <c r="F381" s="139" t="s">
        <v>12</v>
      </c>
      <c r="G381" s="239"/>
      <c r="H381" s="239"/>
      <c r="I381" s="242"/>
      <c r="J381" s="244" t="s">
        <v>21</v>
      </c>
      <c r="K381" s="242" t="s">
        <v>20</v>
      </c>
    </row>
    <row r="382" spans="1:11" ht="12.75" customHeight="1">
      <c r="A382" s="249"/>
      <c r="B382" s="252"/>
      <c r="C382" s="265"/>
      <c r="D382" s="138" t="s">
        <v>13</v>
      </c>
      <c r="E382" s="136" t="s">
        <v>13</v>
      </c>
      <c r="F382" s="140" t="s">
        <v>13</v>
      </c>
      <c r="G382" s="240"/>
      <c r="H382" s="136" t="s">
        <v>1</v>
      </c>
      <c r="I382" s="140" t="s">
        <v>3</v>
      </c>
      <c r="J382" s="245"/>
      <c r="K382" s="246"/>
    </row>
    <row r="383" spans="1:12" ht="12.75" customHeight="1">
      <c r="A383" s="233" t="s">
        <v>275</v>
      </c>
      <c r="B383" s="234"/>
      <c r="C383" s="234"/>
      <c r="D383" s="234"/>
      <c r="E383" s="234"/>
      <c r="F383" s="234"/>
      <c r="G383" s="234"/>
      <c r="H383" s="234"/>
      <c r="I383" s="234"/>
      <c r="J383" s="234"/>
      <c r="K383" s="235"/>
      <c r="L383" s="63"/>
    </row>
    <row r="384" spans="1:11" ht="12.75" customHeight="1">
      <c r="A384" s="183">
        <v>1</v>
      </c>
      <c r="B384" s="184" t="s">
        <v>276</v>
      </c>
      <c r="C384" s="185" t="s">
        <v>316</v>
      </c>
      <c r="D384" s="174">
        <v>24</v>
      </c>
      <c r="E384" s="175"/>
      <c r="F384" s="176">
        <f>D384+E384</f>
        <v>24</v>
      </c>
      <c r="G384" s="173" t="s">
        <v>18</v>
      </c>
      <c r="H384" s="173">
        <v>3</v>
      </c>
      <c r="I384" s="172">
        <v>60</v>
      </c>
      <c r="J384" s="177">
        <v>41090</v>
      </c>
      <c r="K384" s="178" t="s">
        <v>25</v>
      </c>
    </row>
    <row r="385" spans="1:11" ht="12.75" customHeight="1">
      <c r="A385" s="163">
        <v>2</v>
      </c>
      <c r="B385" s="179" t="s">
        <v>317</v>
      </c>
      <c r="C385" s="180" t="s">
        <v>318</v>
      </c>
      <c r="D385" s="164">
        <v>4</v>
      </c>
      <c r="E385" s="68"/>
      <c r="F385" s="165">
        <f>D385+E385</f>
        <v>4</v>
      </c>
      <c r="G385" s="181" t="s">
        <v>18</v>
      </c>
      <c r="H385" s="122">
        <v>3</v>
      </c>
      <c r="I385" s="182">
        <v>20</v>
      </c>
      <c r="J385" s="167">
        <v>41090</v>
      </c>
      <c r="K385" s="168" t="s">
        <v>25</v>
      </c>
    </row>
    <row r="386" spans="1:11" ht="12.75" customHeight="1">
      <c r="A386" s="236" t="s">
        <v>0</v>
      </c>
      <c r="B386" s="237"/>
      <c r="C386" s="237"/>
      <c r="D386" s="54">
        <f>SUM(D384:D385)</f>
        <v>28</v>
      </c>
      <c r="E386" s="20">
        <f>SUM(E384:E385)</f>
        <v>0</v>
      </c>
      <c r="F386" s="55">
        <f>SUM(F384:F385)</f>
        <v>28</v>
      </c>
      <c r="G386" s="21"/>
      <c r="H386" s="21"/>
      <c r="I386" s="22"/>
      <c r="J386" s="60"/>
      <c r="K386" s="38"/>
    </row>
    <row r="387" spans="1:12" ht="12.75" customHeight="1">
      <c r="A387" s="39"/>
      <c r="B387" s="39"/>
      <c r="C387" s="39"/>
      <c r="D387" s="40"/>
      <c r="E387" s="40"/>
      <c r="F387" s="40"/>
      <c r="G387" s="29"/>
      <c r="H387" s="29"/>
      <c r="I387" s="29"/>
      <c r="J387" s="41"/>
      <c r="K387" s="42"/>
      <c r="L387" s="70"/>
    </row>
    <row r="388" spans="1:12" ht="12.75" customHeight="1">
      <c r="A388" s="39"/>
      <c r="B388" s="39"/>
      <c r="C388" s="39"/>
      <c r="D388" s="40"/>
      <c r="E388" s="40"/>
      <c r="F388" s="40"/>
      <c r="G388" s="29"/>
      <c r="H388" s="29"/>
      <c r="I388" s="29"/>
      <c r="J388" s="41"/>
      <c r="K388" s="42"/>
      <c r="L388" s="70"/>
    </row>
    <row r="389" spans="1:12" ht="12.75" customHeight="1">
      <c r="A389" s="256" t="s">
        <v>17</v>
      </c>
      <c r="B389" s="238" t="s">
        <v>4</v>
      </c>
      <c r="C389" s="253" t="s">
        <v>8</v>
      </c>
      <c r="D389" s="256" t="s">
        <v>9</v>
      </c>
      <c r="E389" s="238"/>
      <c r="F389" s="257"/>
      <c r="G389" s="238" t="s">
        <v>14</v>
      </c>
      <c r="H389" s="238" t="s">
        <v>15</v>
      </c>
      <c r="I389" s="258" t="s">
        <v>16</v>
      </c>
      <c r="J389" s="258" t="s">
        <v>19</v>
      </c>
      <c r="K389" s="241"/>
      <c r="L389" s="70"/>
    </row>
    <row r="390" spans="1:12" ht="12.75" customHeight="1">
      <c r="A390" s="261"/>
      <c r="B390" s="239"/>
      <c r="C390" s="254"/>
      <c r="D390" s="137" t="s">
        <v>10</v>
      </c>
      <c r="E390" s="135" t="s">
        <v>11</v>
      </c>
      <c r="F390" s="139" t="s">
        <v>12</v>
      </c>
      <c r="G390" s="239"/>
      <c r="H390" s="239"/>
      <c r="I390" s="259"/>
      <c r="J390" s="259" t="s">
        <v>21</v>
      </c>
      <c r="K390" s="242" t="s">
        <v>20</v>
      </c>
      <c r="L390" s="70"/>
    </row>
    <row r="391" spans="1:12" ht="12.75" customHeight="1">
      <c r="A391" s="262"/>
      <c r="B391" s="240"/>
      <c r="C391" s="255"/>
      <c r="D391" s="138" t="s">
        <v>13</v>
      </c>
      <c r="E391" s="136" t="s">
        <v>13</v>
      </c>
      <c r="F391" s="140" t="s">
        <v>13</v>
      </c>
      <c r="G391" s="240"/>
      <c r="H391" s="136" t="s">
        <v>1</v>
      </c>
      <c r="I391" s="136" t="s">
        <v>3</v>
      </c>
      <c r="J391" s="260"/>
      <c r="K391" s="246"/>
      <c r="L391" s="70"/>
    </row>
    <row r="392" spans="1:12" ht="12.75" customHeight="1">
      <c r="A392" s="233" t="s">
        <v>277</v>
      </c>
      <c r="B392" s="234"/>
      <c r="C392" s="234"/>
      <c r="D392" s="234"/>
      <c r="E392" s="234"/>
      <c r="F392" s="234"/>
      <c r="G392" s="234"/>
      <c r="H392" s="234"/>
      <c r="I392" s="234"/>
      <c r="J392" s="234"/>
      <c r="K392" s="235"/>
      <c r="L392" s="70"/>
    </row>
    <row r="393" spans="1:12" ht="12.75" customHeight="1">
      <c r="A393" s="30">
        <v>1</v>
      </c>
      <c r="B393" s="19" t="s">
        <v>413</v>
      </c>
      <c r="C393" s="148" t="s">
        <v>279</v>
      </c>
      <c r="D393" s="119">
        <v>6</v>
      </c>
      <c r="E393" s="120"/>
      <c r="F393" s="49">
        <f aca="true" t="shared" si="10" ref="F393:F412">D393+E393</f>
        <v>6</v>
      </c>
      <c r="G393" s="143" t="s">
        <v>18</v>
      </c>
      <c r="H393" s="11">
        <v>3</v>
      </c>
      <c r="I393" s="12">
        <v>25</v>
      </c>
      <c r="J393" s="64">
        <v>41090</v>
      </c>
      <c r="K393" s="104" t="s">
        <v>25</v>
      </c>
      <c r="L393" s="70"/>
    </row>
    <row r="394" spans="1:12" ht="12.75" customHeight="1">
      <c r="A394" s="31">
        <v>2</v>
      </c>
      <c r="B394" s="18" t="s">
        <v>414</v>
      </c>
      <c r="C394" s="149" t="s">
        <v>279</v>
      </c>
      <c r="D394" s="50">
        <v>1</v>
      </c>
      <c r="E394" s="10"/>
      <c r="F394" s="51">
        <f t="shared" si="10"/>
        <v>1</v>
      </c>
      <c r="G394" s="144" t="s">
        <v>18</v>
      </c>
      <c r="H394" s="13">
        <v>3</v>
      </c>
      <c r="I394" s="14">
        <v>50</v>
      </c>
      <c r="J394" s="58">
        <v>41090</v>
      </c>
      <c r="K394" s="99" t="s">
        <v>25</v>
      </c>
      <c r="L394" s="70"/>
    </row>
    <row r="395" spans="1:12" ht="12.75" customHeight="1">
      <c r="A395" s="32">
        <v>3</v>
      </c>
      <c r="B395" s="17" t="s">
        <v>415</v>
      </c>
      <c r="C395" s="150" t="s">
        <v>279</v>
      </c>
      <c r="D395" s="61">
        <v>2</v>
      </c>
      <c r="E395" s="26"/>
      <c r="F395" s="53">
        <f t="shared" si="10"/>
        <v>2</v>
      </c>
      <c r="G395" s="145" t="s">
        <v>18</v>
      </c>
      <c r="H395" s="15">
        <v>3</v>
      </c>
      <c r="I395" s="16">
        <v>25</v>
      </c>
      <c r="J395" s="117">
        <v>41090</v>
      </c>
      <c r="K395" s="105" t="s">
        <v>25</v>
      </c>
      <c r="L395" s="70"/>
    </row>
    <row r="396" spans="1:12" ht="12.75" customHeight="1">
      <c r="A396" s="31">
        <v>4</v>
      </c>
      <c r="B396" s="18" t="s">
        <v>416</v>
      </c>
      <c r="C396" s="149" t="s">
        <v>279</v>
      </c>
      <c r="D396" s="50">
        <v>4</v>
      </c>
      <c r="E396" s="10"/>
      <c r="F396" s="51">
        <f t="shared" si="10"/>
        <v>4</v>
      </c>
      <c r="G396" s="144" t="s">
        <v>18</v>
      </c>
      <c r="H396" s="13">
        <v>3</v>
      </c>
      <c r="I396" s="14">
        <v>50</v>
      </c>
      <c r="J396" s="58">
        <v>41090</v>
      </c>
      <c r="K396" s="99" t="s">
        <v>25</v>
      </c>
      <c r="L396" s="70"/>
    </row>
    <row r="397" spans="1:12" ht="12.75" customHeight="1">
      <c r="A397" s="32">
        <v>5</v>
      </c>
      <c r="B397" s="17" t="s">
        <v>417</v>
      </c>
      <c r="C397" s="150" t="s">
        <v>280</v>
      </c>
      <c r="D397" s="61">
        <v>2</v>
      </c>
      <c r="E397" s="26"/>
      <c r="F397" s="53">
        <f t="shared" si="10"/>
        <v>2</v>
      </c>
      <c r="G397" s="145" t="s">
        <v>18</v>
      </c>
      <c r="H397" s="15">
        <v>3</v>
      </c>
      <c r="I397" s="16">
        <v>20</v>
      </c>
      <c r="J397" s="117">
        <v>41090</v>
      </c>
      <c r="K397" s="105" t="s">
        <v>25</v>
      </c>
      <c r="L397" s="70"/>
    </row>
    <row r="398" spans="1:12" ht="12.75" customHeight="1">
      <c r="A398" s="31">
        <v>6</v>
      </c>
      <c r="B398" s="18" t="s">
        <v>418</v>
      </c>
      <c r="C398" s="149" t="s">
        <v>281</v>
      </c>
      <c r="D398" s="50">
        <v>1</v>
      </c>
      <c r="E398" s="10"/>
      <c r="F398" s="51">
        <f t="shared" si="10"/>
        <v>1</v>
      </c>
      <c r="G398" s="144" t="s">
        <v>18</v>
      </c>
      <c r="H398" s="13">
        <v>3</v>
      </c>
      <c r="I398" s="14">
        <v>20</v>
      </c>
      <c r="J398" s="58">
        <v>41090</v>
      </c>
      <c r="K398" s="99" t="s">
        <v>25</v>
      </c>
      <c r="L398" s="70"/>
    </row>
    <row r="399" spans="1:12" ht="12.75" customHeight="1">
      <c r="A399" s="32">
        <v>7</v>
      </c>
      <c r="B399" s="17" t="s">
        <v>278</v>
      </c>
      <c r="C399" s="150" t="s">
        <v>281</v>
      </c>
      <c r="D399" s="61">
        <v>1</v>
      </c>
      <c r="E399" s="26"/>
      <c r="F399" s="53">
        <f t="shared" si="10"/>
        <v>1</v>
      </c>
      <c r="G399" s="145" t="s">
        <v>18</v>
      </c>
      <c r="H399" s="15">
        <v>3</v>
      </c>
      <c r="I399" s="16">
        <v>25</v>
      </c>
      <c r="J399" s="117">
        <v>41090</v>
      </c>
      <c r="K399" s="105" t="s">
        <v>25</v>
      </c>
      <c r="L399" s="70"/>
    </row>
    <row r="400" spans="1:12" ht="12.75" customHeight="1">
      <c r="A400" s="31">
        <v>8</v>
      </c>
      <c r="B400" s="18" t="s">
        <v>421</v>
      </c>
      <c r="C400" s="149" t="s">
        <v>282</v>
      </c>
      <c r="D400" s="50">
        <v>2</v>
      </c>
      <c r="E400" s="10"/>
      <c r="F400" s="51">
        <f t="shared" si="10"/>
        <v>2</v>
      </c>
      <c r="G400" s="144" t="s">
        <v>18</v>
      </c>
      <c r="H400" s="13">
        <v>3</v>
      </c>
      <c r="I400" s="14">
        <v>16</v>
      </c>
      <c r="J400" s="58">
        <v>41090</v>
      </c>
      <c r="K400" s="99" t="s">
        <v>25</v>
      </c>
      <c r="L400" s="70"/>
    </row>
    <row r="401" spans="1:12" ht="12.75" customHeight="1">
      <c r="A401" s="32">
        <v>9</v>
      </c>
      <c r="B401" s="17" t="s">
        <v>422</v>
      </c>
      <c r="C401" s="150" t="s">
        <v>283</v>
      </c>
      <c r="D401" s="61">
        <v>2</v>
      </c>
      <c r="E401" s="26">
        <v>12</v>
      </c>
      <c r="F401" s="62">
        <f t="shared" si="10"/>
        <v>14</v>
      </c>
      <c r="G401" s="145" t="s">
        <v>24</v>
      </c>
      <c r="H401" s="15">
        <v>3</v>
      </c>
      <c r="I401" s="16">
        <v>25</v>
      </c>
      <c r="J401" s="117">
        <v>41090</v>
      </c>
      <c r="K401" s="105" t="s">
        <v>25</v>
      </c>
      <c r="L401" s="70"/>
    </row>
    <row r="402" spans="1:12" ht="12.75" customHeight="1">
      <c r="A402" s="31">
        <v>10</v>
      </c>
      <c r="B402" s="18" t="s">
        <v>423</v>
      </c>
      <c r="C402" s="149" t="s">
        <v>284</v>
      </c>
      <c r="D402" s="50">
        <v>81</v>
      </c>
      <c r="E402" s="10">
        <v>19</v>
      </c>
      <c r="F402" s="51">
        <f t="shared" si="10"/>
        <v>100</v>
      </c>
      <c r="G402" s="144" t="s">
        <v>6</v>
      </c>
      <c r="H402" s="13">
        <v>3</v>
      </c>
      <c r="I402" s="14">
        <v>250</v>
      </c>
      <c r="J402" s="58">
        <v>41090</v>
      </c>
      <c r="K402" s="99" t="s">
        <v>25</v>
      </c>
      <c r="L402" s="70"/>
    </row>
    <row r="403" spans="1:12" ht="12.75" customHeight="1">
      <c r="A403" s="33">
        <v>11</v>
      </c>
      <c r="B403" s="27" t="s">
        <v>424</v>
      </c>
      <c r="C403" s="151" t="s">
        <v>285</v>
      </c>
      <c r="D403" s="61">
        <v>1</v>
      </c>
      <c r="E403" s="26"/>
      <c r="F403" s="62">
        <f t="shared" si="10"/>
        <v>1</v>
      </c>
      <c r="G403" s="146" t="s">
        <v>18</v>
      </c>
      <c r="H403" s="116">
        <v>3</v>
      </c>
      <c r="I403" s="101">
        <v>20</v>
      </c>
      <c r="J403" s="117">
        <v>41090</v>
      </c>
      <c r="K403" s="105" t="s">
        <v>25</v>
      </c>
      <c r="L403" s="70"/>
    </row>
    <row r="404" spans="1:12" ht="12.75" customHeight="1">
      <c r="A404" s="31">
        <v>12</v>
      </c>
      <c r="B404" s="18" t="s">
        <v>425</v>
      </c>
      <c r="C404" s="149" t="s">
        <v>285</v>
      </c>
      <c r="D404" s="50">
        <v>1</v>
      </c>
      <c r="E404" s="10"/>
      <c r="F404" s="51">
        <f t="shared" si="10"/>
        <v>1</v>
      </c>
      <c r="G404" s="144" t="s">
        <v>18</v>
      </c>
      <c r="H404" s="13">
        <v>3</v>
      </c>
      <c r="I404" s="14">
        <v>32</v>
      </c>
      <c r="J404" s="58">
        <v>41090</v>
      </c>
      <c r="K404" s="99" t="s">
        <v>25</v>
      </c>
      <c r="L404" s="70"/>
    </row>
    <row r="405" spans="1:12" ht="12.75" customHeight="1">
      <c r="A405" s="33">
        <v>13</v>
      </c>
      <c r="B405" s="27" t="s">
        <v>426</v>
      </c>
      <c r="C405" s="151" t="s">
        <v>286</v>
      </c>
      <c r="D405" s="61">
        <v>1</v>
      </c>
      <c r="E405" s="26"/>
      <c r="F405" s="62">
        <f t="shared" si="10"/>
        <v>1</v>
      </c>
      <c r="G405" s="146" t="s">
        <v>18</v>
      </c>
      <c r="H405" s="116">
        <v>3</v>
      </c>
      <c r="I405" s="101">
        <v>25</v>
      </c>
      <c r="J405" s="117">
        <v>41090</v>
      </c>
      <c r="K405" s="105" t="s">
        <v>25</v>
      </c>
      <c r="L405" s="70"/>
    </row>
    <row r="406" spans="1:12" ht="12.75" customHeight="1">
      <c r="A406" s="31">
        <v>14</v>
      </c>
      <c r="B406" s="18" t="s">
        <v>427</v>
      </c>
      <c r="C406" s="149" t="s">
        <v>286</v>
      </c>
      <c r="D406" s="50">
        <v>1</v>
      </c>
      <c r="E406" s="10"/>
      <c r="F406" s="51">
        <f t="shared" si="10"/>
        <v>1</v>
      </c>
      <c r="G406" s="144" t="s">
        <v>18</v>
      </c>
      <c r="H406" s="13">
        <v>3</v>
      </c>
      <c r="I406" s="14">
        <v>25</v>
      </c>
      <c r="J406" s="58">
        <v>41090</v>
      </c>
      <c r="K406" s="99" t="s">
        <v>25</v>
      </c>
      <c r="L406" s="70"/>
    </row>
    <row r="407" spans="1:12" ht="12.75" customHeight="1">
      <c r="A407" s="33">
        <v>15</v>
      </c>
      <c r="B407" s="27" t="s">
        <v>428</v>
      </c>
      <c r="C407" s="151" t="s">
        <v>286</v>
      </c>
      <c r="D407" s="61">
        <v>1</v>
      </c>
      <c r="E407" s="26"/>
      <c r="F407" s="62">
        <f t="shared" si="10"/>
        <v>1</v>
      </c>
      <c r="G407" s="146" t="s">
        <v>18</v>
      </c>
      <c r="H407" s="116">
        <v>3</v>
      </c>
      <c r="I407" s="101">
        <v>25</v>
      </c>
      <c r="J407" s="117">
        <v>41090</v>
      </c>
      <c r="K407" s="105" t="s">
        <v>25</v>
      </c>
      <c r="L407" s="70"/>
    </row>
    <row r="408" spans="1:12" ht="12.75" customHeight="1">
      <c r="A408" s="31">
        <v>16</v>
      </c>
      <c r="B408" s="18" t="s">
        <v>429</v>
      </c>
      <c r="C408" s="149" t="s">
        <v>286</v>
      </c>
      <c r="D408" s="50">
        <v>1</v>
      </c>
      <c r="E408" s="10"/>
      <c r="F408" s="51">
        <f t="shared" si="10"/>
        <v>1</v>
      </c>
      <c r="G408" s="144" t="s">
        <v>18</v>
      </c>
      <c r="H408" s="13">
        <v>3</v>
      </c>
      <c r="I408" s="14">
        <v>25</v>
      </c>
      <c r="J408" s="58">
        <v>41090</v>
      </c>
      <c r="K408" s="99" t="s">
        <v>25</v>
      </c>
      <c r="L408" s="70"/>
    </row>
    <row r="409" spans="1:12" ht="12.75" customHeight="1">
      <c r="A409" s="33">
        <v>17</v>
      </c>
      <c r="B409" s="27" t="s">
        <v>430</v>
      </c>
      <c r="C409" s="151" t="s">
        <v>287</v>
      </c>
      <c r="D409" s="61">
        <v>3</v>
      </c>
      <c r="E409" s="26"/>
      <c r="F409" s="62">
        <f t="shared" si="10"/>
        <v>3</v>
      </c>
      <c r="G409" s="146" t="s">
        <v>18</v>
      </c>
      <c r="H409" s="116">
        <v>3</v>
      </c>
      <c r="I409" s="101">
        <v>25</v>
      </c>
      <c r="J409" s="117">
        <v>41090</v>
      </c>
      <c r="K409" s="105" t="s">
        <v>25</v>
      </c>
      <c r="L409" s="70"/>
    </row>
    <row r="410" spans="1:12" ht="12.75" customHeight="1">
      <c r="A410" s="31">
        <v>18</v>
      </c>
      <c r="B410" s="18" t="s">
        <v>431</v>
      </c>
      <c r="C410" s="149" t="s">
        <v>287</v>
      </c>
      <c r="D410" s="50">
        <v>1</v>
      </c>
      <c r="E410" s="10"/>
      <c r="F410" s="51">
        <f t="shared" si="10"/>
        <v>1</v>
      </c>
      <c r="G410" s="144" t="s">
        <v>18</v>
      </c>
      <c r="H410" s="13">
        <v>3</v>
      </c>
      <c r="I410" s="14">
        <v>25</v>
      </c>
      <c r="J410" s="58">
        <v>41090</v>
      </c>
      <c r="K410" s="99" t="s">
        <v>25</v>
      </c>
      <c r="L410" s="70"/>
    </row>
    <row r="411" spans="1:12" ht="12.75" customHeight="1">
      <c r="A411" s="33">
        <v>19</v>
      </c>
      <c r="B411" s="27" t="s">
        <v>432</v>
      </c>
      <c r="C411" s="151" t="s">
        <v>287</v>
      </c>
      <c r="D411" s="61">
        <v>1</v>
      </c>
      <c r="E411" s="26"/>
      <c r="F411" s="62">
        <f t="shared" si="10"/>
        <v>1</v>
      </c>
      <c r="G411" s="146" t="s">
        <v>18</v>
      </c>
      <c r="H411" s="116">
        <v>3</v>
      </c>
      <c r="I411" s="101">
        <v>25</v>
      </c>
      <c r="J411" s="117">
        <v>41090</v>
      </c>
      <c r="K411" s="105" t="s">
        <v>25</v>
      </c>
      <c r="L411" s="70"/>
    </row>
    <row r="412" spans="1:12" ht="12.75" customHeight="1">
      <c r="A412" s="31">
        <v>20</v>
      </c>
      <c r="B412" s="18" t="s">
        <v>433</v>
      </c>
      <c r="C412" s="149" t="s">
        <v>287</v>
      </c>
      <c r="D412" s="50">
        <v>6</v>
      </c>
      <c r="E412" s="10"/>
      <c r="F412" s="51">
        <f t="shared" si="10"/>
        <v>6</v>
      </c>
      <c r="G412" s="144" t="s">
        <v>18</v>
      </c>
      <c r="H412" s="13">
        <v>3</v>
      </c>
      <c r="I412" s="14">
        <v>25</v>
      </c>
      <c r="J412" s="58">
        <v>41090</v>
      </c>
      <c r="K412" s="99" t="s">
        <v>25</v>
      </c>
      <c r="L412" s="70"/>
    </row>
    <row r="413" spans="1:12" ht="12.75" customHeight="1">
      <c r="A413" s="45">
        <v>21</v>
      </c>
      <c r="B413" s="109" t="s">
        <v>434</v>
      </c>
      <c r="C413" s="152" t="s">
        <v>287</v>
      </c>
      <c r="D413" s="110">
        <v>1</v>
      </c>
      <c r="E413" s="111"/>
      <c r="F413" s="112">
        <f>D413+E413</f>
        <v>1</v>
      </c>
      <c r="G413" s="147" t="s">
        <v>18</v>
      </c>
      <c r="H413" s="113">
        <v>3</v>
      </c>
      <c r="I413" s="141">
        <v>25</v>
      </c>
      <c r="J413" s="117">
        <v>41090</v>
      </c>
      <c r="K413" s="105" t="s">
        <v>25</v>
      </c>
      <c r="L413" s="70"/>
    </row>
    <row r="414" spans="1:11" ht="12.75" customHeight="1">
      <c r="A414" s="236" t="s">
        <v>0</v>
      </c>
      <c r="B414" s="237"/>
      <c r="C414" s="237"/>
      <c r="D414" s="54">
        <f>SUM(D393:D413)</f>
        <v>120</v>
      </c>
      <c r="E414" s="20">
        <f>SUM(E393:E413)</f>
        <v>31</v>
      </c>
      <c r="F414" s="55">
        <f>SUM(F393:F413)</f>
        <v>151</v>
      </c>
      <c r="G414" s="21"/>
      <c r="H414" s="21"/>
      <c r="I414" s="22"/>
      <c r="J414" s="60"/>
      <c r="K414" s="38"/>
    </row>
    <row r="415" spans="1:12" ht="12.75" customHeight="1">
      <c r="A415" s="39"/>
      <c r="B415" s="39"/>
      <c r="C415" s="39"/>
      <c r="D415" s="40"/>
      <c r="E415" s="40"/>
      <c r="F415" s="40"/>
      <c r="G415" s="29"/>
      <c r="H415" s="29"/>
      <c r="I415" s="29"/>
      <c r="J415" s="41"/>
      <c r="K415" s="42"/>
      <c r="L415" s="70"/>
    </row>
    <row r="416" spans="1:12" ht="12.75" customHeight="1">
      <c r="A416" s="39"/>
      <c r="B416" s="39"/>
      <c r="C416" s="39"/>
      <c r="D416" s="40"/>
      <c r="E416" s="40"/>
      <c r="F416" s="40"/>
      <c r="G416" s="29"/>
      <c r="H416" s="29"/>
      <c r="I416" s="29"/>
      <c r="J416" s="41"/>
      <c r="K416" s="42"/>
      <c r="L416" s="70"/>
    </row>
    <row r="417" spans="1:12" ht="12.75" customHeight="1">
      <c r="A417" s="247" t="s">
        <v>17</v>
      </c>
      <c r="B417" s="250" t="s">
        <v>4</v>
      </c>
      <c r="C417" s="253" t="s">
        <v>8</v>
      </c>
      <c r="D417" s="256" t="s">
        <v>9</v>
      </c>
      <c r="E417" s="238"/>
      <c r="F417" s="257"/>
      <c r="G417" s="238" t="s">
        <v>14</v>
      </c>
      <c r="H417" s="238" t="s">
        <v>15</v>
      </c>
      <c r="I417" s="241" t="s">
        <v>16</v>
      </c>
      <c r="J417" s="243" t="s">
        <v>19</v>
      </c>
      <c r="K417" s="241"/>
      <c r="L417" s="70"/>
    </row>
    <row r="418" spans="1:12" ht="12.75" customHeight="1">
      <c r="A418" s="248"/>
      <c r="B418" s="251"/>
      <c r="C418" s="254"/>
      <c r="D418" s="137" t="s">
        <v>10</v>
      </c>
      <c r="E418" s="135" t="s">
        <v>11</v>
      </c>
      <c r="F418" s="139" t="s">
        <v>12</v>
      </c>
      <c r="G418" s="239"/>
      <c r="H418" s="239"/>
      <c r="I418" s="242"/>
      <c r="J418" s="244" t="s">
        <v>21</v>
      </c>
      <c r="K418" s="242" t="s">
        <v>20</v>
      </c>
      <c r="L418" s="70"/>
    </row>
    <row r="419" spans="1:12" ht="12.75" customHeight="1">
      <c r="A419" s="249"/>
      <c r="B419" s="252"/>
      <c r="C419" s="255"/>
      <c r="D419" s="138" t="s">
        <v>13</v>
      </c>
      <c r="E419" s="136" t="s">
        <v>13</v>
      </c>
      <c r="F419" s="140" t="s">
        <v>13</v>
      </c>
      <c r="G419" s="240"/>
      <c r="H419" s="136" t="s">
        <v>1</v>
      </c>
      <c r="I419" s="140" t="s">
        <v>3</v>
      </c>
      <c r="J419" s="245"/>
      <c r="K419" s="246"/>
      <c r="L419" s="70"/>
    </row>
    <row r="420" spans="1:12" ht="12.75" customHeight="1">
      <c r="A420" s="233" t="s">
        <v>288</v>
      </c>
      <c r="B420" s="234"/>
      <c r="C420" s="234"/>
      <c r="D420" s="234"/>
      <c r="E420" s="234"/>
      <c r="F420" s="234"/>
      <c r="G420" s="234"/>
      <c r="H420" s="234"/>
      <c r="I420" s="234"/>
      <c r="J420" s="234"/>
      <c r="K420" s="235"/>
      <c r="L420" s="70"/>
    </row>
    <row r="421" spans="1:12" ht="12.75" customHeight="1">
      <c r="A421" s="169">
        <v>1</v>
      </c>
      <c r="B421" s="170" t="s">
        <v>321</v>
      </c>
      <c r="C421" s="148" t="s">
        <v>327</v>
      </c>
      <c r="D421" s="119">
        <v>5.178</v>
      </c>
      <c r="E421" s="120">
        <v>9.22</v>
      </c>
      <c r="F421" s="49">
        <f>D421+E421</f>
        <v>14.398</v>
      </c>
      <c r="G421" s="143" t="s">
        <v>6</v>
      </c>
      <c r="H421" s="11">
        <v>3</v>
      </c>
      <c r="I421" s="12" t="s">
        <v>322</v>
      </c>
      <c r="J421" s="64">
        <v>40908</v>
      </c>
      <c r="K421" s="104" t="s">
        <v>25</v>
      </c>
      <c r="L421" s="70"/>
    </row>
    <row r="422" spans="1:12" ht="12.75" customHeight="1">
      <c r="A422" s="31">
        <v>2</v>
      </c>
      <c r="B422" s="18" t="s">
        <v>323</v>
      </c>
      <c r="C422" s="149" t="s">
        <v>328</v>
      </c>
      <c r="D422" s="50">
        <v>6.8</v>
      </c>
      <c r="E422" s="10">
        <v>21.5</v>
      </c>
      <c r="F422" s="51">
        <f>D422+E422</f>
        <v>28.3</v>
      </c>
      <c r="G422" s="144" t="s">
        <v>24</v>
      </c>
      <c r="H422" s="13">
        <v>3</v>
      </c>
      <c r="I422" s="14" t="s">
        <v>324</v>
      </c>
      <c r="J422" s="58">
        <v>40908</v>
      </c>
      <c r="K422" s="99" t="s">
        <v>25</v>
      </c>
      <c r="L422" s="70"/>
    </row>
    <row r="423" spans="1:12" ht="12.75" customHeight="1">
      <c r="A423" s="33">
        <v>3</v>
      </c>
      <c r="B423" s="27" t="s">
        <v>325</v>
      </c>
      <c r="C423" s="150" t="s">
        <v>329</v>
      </c>
      <c r="D423" s="61">
        <v>2.111</v>
      </c>
      <c r="E423" s="26">
        <v>14.05</v>
      </c>
      <c r="F423" s="53">
        <f>D423+E423</f>
        <v>16.161</v>
      </c>
      <c r="G423" s="145" t="s">
        <v>24</v>
      </c>
      <c r="H423" s="15">
        <v>3</v>
      </c>
      <c r="I423" s="16" t="s">
        <v>322</v>
      </c>
      <c r="J423" s="117">
        <v>40908</v>
      </c>
      <c r="K423" s="105" t="s">
        <v>25</v>
      </c>
      <c r="L423" s="70"/>
    </row>
    <row r="424" spans="1:12" ht="12.75" customHeight="1">
      <c r="A424" s="166">
        <v>4</v>
      </c>
      <c r="B424" s="18" t="s">
        <v>337</v>
      </c>
      <c r="C424" s="195" t="s">
        <v>336</v>
      </c>
      <c r="D424" s="190">
        <v>9.32</v>
      </c>
      <c r="E424" s="191"/>
      <c r="F424" s="192">
        <f>D424+E424</f>
        <v>9.32</v>
      </c>
      <c r="G424" s="193" t="s">
        <v>18</v>
      </c>
      <c r="H424" s="189">
        <v>3</v>
      </c>
      <c r="I424" s="188" t="s">
        <v>326</v>
      </c>
      <c r="J424" s="58">
        <v>40908</v>
      </c>
      <c r="K424" s="99" t="s">
        <v>25</v>
      </c>
      <c r="L424" s="70"/>
    </row>
    <row r="425" spans="1:12" ht="12.75" customHeight="1">
      <c r="A425" s="236" t="s">
        <v>0</v>
      </c>
      <c r="B425" s="237"/>
      <c r="C425" s="237"/>
      <c r="D425" s="54">
        <f>SUM(D421:D424)</f>
        <v>23.409</v>
      </c>
      <c r="E425" s="20">
        <f>SUM(E421:E424)</f>
        <v>44.769999999999996</v>
      </c>
      <c r="F425" s="55">
        <f>SUM(F421:F424)</f>
        <v>68.179</v>
      </c>
      <c r="G425" s="21"/>
      <c r="H425" s="21"/>
      <c r="I425" s="22"/>
      <c r="J425" s="60"/>
      <c r="K425" s="38"/>
      <c r="L425" s="70"/>
    </row>
    <row r="426" spans="1:12" ht="12.75" customHeight="1">
      <c r="A426" s="39"/>
      <c r="B426" s="39"/>
      <c r="C426" s="39"/>
      <c r="D426" s="40"/>
      <c r="E426" s="40"/>
      <c r="F426" s="40"/>
      <c r="G426" s="29"/>
      <c r="H426" s="29"/>
      <c r="I426" s="29"/>
      <c r="J426" s="41"/>
      <c r="K426" s="42"/>
      <c r="L426" s="70"/>
    </row>
    <row r="427" spans="1:12" ht="12.75" customHeight="1">
      <c r="A427" s="39"/>
      <c r="B427" s="39"/>
      <c r="C427" s="39"/>
      <c r="D427" s="40"/>
      <c r="E427" s="40"/>
      <c r="F427" s="40"/>
      <c r="G427" s="29"/>
      <c r="H427" s="29"/>
      <c r="I427" s="29"/>
      <c r="J427" s="41"/>
      <c r="K427" s="42"/>
      <c r="L427" s="70"/>
    </row>
    <row r="428" spans="1:11" ht="12.75" customHeight="1">
      <c r="A428" s="247" t="s">
        <v>17</v>
      </c>
      <c r="B428" s="250" t="s">
        <v>4</v>
      </c>
      <c r="C428" s="253" t="s">
        <v>8</v>
      </c>
      <c r="D428" s="256" t="s">
        <v>9</v>
      </c>
      <c r="E428" s="238"/>
      <c r="F428" s="257"/>
      <c r="G428" s="238" t="s">
        <v>14</v>
      </c>
      <c r="H428" s="238" t="s">
        <v>15</v>
      </c>
      <c r="I428" s="241" t="s">
        <v>16</v>
      </c>
      <c r="J428" s="243" t="s">
        <v>19</v>
      </c>
      <c r="K428" s="241"/>
    </row>
    <row r="429" spans="1:11" ht="12.75" customHeight="1">
      <c r="A429" s="248"/>
      <c r="B429" s="251"/>
      <c r="C429" s="254"/>
      <c r="D429" s="137" t="s">
        <v>10</v>
      </c>
      <c r="E429" s="135" t="s">
        <v>11</v>
      </c>
      <c r="F429" s="139" t="s">
        <v>12</v>
      </c>
      <c r="G429" s="239"/>
      <c r="H429" s="239"/>
      <c r="I429" s="242"/>
      <c r="J429" s="244" t="s">
        <v>21</v>
      </c>
      <c r="K429" s="242" t="s">
        <v>20</v>
      </c>
    </row>
    <row r="430" spans="1:11" ht="12.75" customHeight="1">
      <c r="A430" s="249"/>
      <c r="B430" s="252"/>
      <c r="C430" s="255"/>
      <c r="D430" s="138" t="s">
        <v>13</v>
      </c>
      <c r="E430" s="136" t="s">
        <v>13</v>
      </c>
      <c r="F430" s="140" t="s">
        <v>13</v>
      </c>
      <c r="G430" s="240"/>
      <c r="H430" s="136" t="s">
        <v>1</v>
      </c>
      <c r="I430" s="140" t="s">
        <v>3</v>
      </c>
      <c r="J430" s="245"/>
      <c r="K430" s="246"/>
    </row>
    <row r="431" spans="1:12" ht="12.75" customHeight="1">
      <c r="A431" s="233" t="s">
        <v>289</v>
      </c>
      <c r="B431" s="234"/>
      <c r="C431" s="234"/>
      <c r="D431" s="234"/>
      <c r="E431" s="234"/>
      <c r="F431" s="234"/>
      <c r="G431" s="234"/>
      <c r="H431" s="234"/>
      <c r="I431" s="234"/>
      <c r="J431" s="234"/>
      <c r="K431" s="235"/>
      <c r="L431" s="63"/>
    </row>
    <row r="432" spans="1:11" ht="12.75" customHeight="1">
      <c r="A432" s="30">
        <v>1</v>
      </c>
      <c r="B432" s="19" t="s">
        <v>290</v>
      </c>
      <c r="C432" s="148" t="s">
        <v>293</v>
      </c>
      <c r="D432" s="119">
        <v>2</v>
      </c>
      <c r="E432" s="120"/>
      <c r="F432" s="49">
        <f>D432+E432</f>
        <v>2</v>
      </c>
      <c r="G432" s="143" t="s">
        <v>18</v>
      </c>
      <c r="H432" s="11">
        <v>1</v>
      </c>
      <c r="I432" s="12">
        <v>25</v>
      </c>
      <c r="J432" s="64">
        <v>41090</v>
      </c>
      <c r="K432" s="104" t="s">
        <v>25</v>
      </c>
    </row>
    <row r="433" spans="1:11" ht="12.75" customHeight="1">
      <c r="A433" s="31">
        <v>2</v>
      </c>
      <c r="B433" s="18" t="s">
        <v>291</v>
      </c>
      <c r="C433" s="149" t="s">
        <v>294</v>
      </c>
      <c r="D433" s="50">
        <v>102</v>
      </c>
      <c r="E433" s="10"/>
      <c r="F433" s="51">
        <f>D433+E433</f>
        <v>102</v>
      </c>
      <c r="G433" s="144" t="s">
        <v>18</v>
      </c>
      <c r="H433" s="13">
        <v>3</v>
      </c>
      <c r="I433" s="14">
        <v>100</v>
      </c>
      <c r="J433" s="58">
        <v>41090</v>
      </c>
      <c r="K433" s="99" t="s">
        <v>25</v>
      </c>
    </row>
    <row r="434" spans="1:11" ht="12.75" customHeight="1">
      <c r="A434" s="32">
        <v>3</v>
      </c>
      <c r="B434" s="17" t="s">
        <v>292</v>
      </c>
      <c r="C434" s="150" t="s">
        <v>294</v>
      </c>
      <c r="D434" s="61">
        <v>6</v>
      </c>
      <c r="E434" s="26"/>
      <c r="F434" s="53">
        <f>D434+E434</f>
        <v>6</v>
      </c>
      <c r="G434" s="145" t="s">
        <v>5</v>
      </c>
      <c r="H434" s="15">
        <v>3</v>
      </c>
      <c r="I434" s="16">
        <v>63</v>
      </c>
      <c r="J434" s="117">
        <v>41090</v>
      </c>
      <c r="K434" s="105" t="s">
        <v>25</v>
      </c>
    </row>
    <row r="435" spans="1:11" ht="12.75" customHeight="1">
      <c r="A435" s="236" t="s">
        <v>0</v>
      </c>
      <c r="B435" s="237"/>
      <c r="C435" s="237"/>
      <c r="D435" s="54">
        <f>SUM(D432:D434)</f>
        <v>110</v>
      </c>
      <c r="E435" s="20">
        <f>SUM(E432:E434)</f>
        <v>0</v>
      </c>
      <c r="F435" s="55">
        <f>SUM(F432:F434)</f>
        <v>110</v>
      </c>
      <c r="G435" s="21"/>
      <c r="H435" s="21"/>
      <c r="I435" s="22"/>
      <c r="J435" s="60"/>
      <c r="K435" s="38"/>
    </row>
    <row r="436" spans="1:12" ht="12.75" customHeight="1">
      <c r="A436" s="39"/>
      <c r="B436" s="39"/>
      <c r="C436" s="39"/>
      <c r="D436" s="40"/>
      <c r="E436" s="40"/>
      <c r="F436" s="40"/>
      <c r="G436" s="29"/>
      <c r="H436" s="29"/>
      <c r="I436" s="29"/>
      <c r="J436" s="41"/>
      <c r="K436" s="42"/>
      <c r="L436" s="70"/>
    </row>
    <row r="437" spans="1:12" ht="12.75" customHeight="1">
      <c r="A437" s="39"/>
      <c r="B437" s="39"/>
      <c r="C437" s="39"/>
      <c r="D437" s="40"/>
      <c r="E437" s="40"/>
      <c r="F437" s="40"/>
      <c r="G437" s="29"/>
      <c r="H437" s="29"/>
      <c r="I437" s="29"/>
      <c r="J437" s="41"/>
      <c r="K437" s="42"/>
      <c r="L437" s="70"/>
    </row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</sheetData>
  <sheetProtection/>
  <mergeCells count="273">
    <mergeCell ref="A250:C250"/>
    <mergeCell ref="H245:H246"/>
    <mergeCell ref="I245:I246"/>
    <mergeCell ref="J245:K245"/>
    <mergeCell ref="J246:J247"/>
    <mergeCell ref="K246:K247"/>
    <mergeCell ref="A248:K248"/>
    <mergeCell ref="A245:A247"/>
    <mergeCell ref="B245:B247"/>
    <mergeCell ref="C245:C247"/>
    <mergeCell ref="D245:F245"/>
    <mergeCell ref="G245:G247"/>
    <mergeCell ref="H189:H190"/>
    <mergeCell ref="I189:I190"/>
    <mergeCell ref="I210:I211"/>
    <mergeCell ref="I236:I237"/>
    <mergeCell ref="J189:K189"/>
    <mergeCell ref="J190:J191"/>
    <mergeCell ref="K190:K191"/>
    <mergeCell ref="A192:K192"/>
    <mergeCell ref="A189:A191"/>
    <mergeCell ref="B189:B191"/>
    <mergeCell ref="C189:C191"/>
    <mergeCell ref="D189:F189"/>
    <mergeCell ref="G189:G191"/>
    <mergeCell ref="A377:C377"/>
    <mergeCell ref="G352:G354"/>
    <mergeCell ref="H352:H353"/>
    <mergeCell ref="I352:I353"/>
    <mergeCell ref="J352:K352"/>
    <mergeCell ref="J353:J354"/>
    <mergeCell ref="K353:K354"/>
    <mergeCell ref="A352:A354"/>
    <mergeCell ref="B352:B354"/>
    <mergeCell ref="C352:C354"/>
    <mergeCell ref="D352:F352"/>
    <mergeCell ref="A355:K355"/>
    <mergeCell ref="I343:I344"/>
    <mergeCell ref="J343:K343"/>
    <mergeCell ref="J344:J345"/>
    <mergeCell ref="K344:K345"/>
    <mergeCell ref="A346:K346"/>
    <mergeCell ref="A349:C349"/>
    <mergeCell ref="H335:H336"/>
    <mergeCell ref="A335:A337"/>
    <mergeCell ref="I335:I336"/>
    <mergeCell ref="A343:A345"/>
    <mergeCell ref="B343:B345"/>
    <mergeCell ref="C343:C345"/>
    <mergeCell ref="D343:F343"/>
    <mergeCell ref="G343:G345"/>
    <mergeCell ref="H343:H344"/>
    <mergeCell ref="J325:K325"/>
    <mergeCell ref="J326:J327"/>
    <mergeCell ref="K326:K327"/>
    <mergeCell ref="A328:K328"/>
    <mergeCell ref="A332:C332"/>
    <mergeCell ref="A318:K318"/>
    <mergeCell ref="A322:C322"/>
    <mergeCell ref="A325:A327"/>
    <mergeCell ref="B325:B327"/>
    <mergeCell ref="C325:C327"/>
    <mergeCell ref="D325:F325"/>
    <mergeCell ref="G325:G327"/>
    <mergeCell ref="H325:H326"/>
    <mergeCell ref="I325:I326"/>
    <mergeCell ref="G315:G317"/>
    <mergeCell ref="H315:H316"/>
    <mergeCell ref="I315:I316"/>
    <mergeCell ref="K316:K317"/>
    <mergeCell ref="J306:K306"/>
    <mergeCell ref="J307:J308"/>
    <mergeCell ref="K307:K308"/>
    <mergeCell ref="A309:K309"/>
    <mergeCell ref="A312:C312"/>
    <mergeCell ref="A315:A317"/>
    <mergeCell ref="B315:B317"/>
    <mergeCell ref="C315:C317"/>
    <mergeCell ref="D315:F315"/>
    <mergeCell ref="A300:K300"/>
    <mergeCell ref="A303:C303"/>
    <mergeCell ref="A306:A308"/>
    <mergeCell ref="B306:B308"/>
    <mergeCell ref="C306:C308"/>
    <mergeCell ref="D306:F306"/>
    <mergeCell ref="J315:K315"/>
    <mergeCell ref="J316:J317"/>
    <mergeCell ref="G306:G308"/>
    <mergeCell ref="H306:H307"/>
    <mergeCell ref="I306:I307"/>
    <mergeCell ref="G297:G299"/>
    <mergeCell ref="H297:H298"/>
    <mergeCell ref="I297:I298"/>
    <mergeCell ref="J297:K297"/>
    <mergeCell ref="J298:J299"/>
    <mergeCell ref="K298:K299"/>
    <mergeCell ref="J289:K289"/>
    <mergeCell ref="J290:J291"/>
    <mergeCell ref="K290:K291"/>
    <mergeCell ref="A292:K292"/>
    <mergeCell ref="A294:C294"/>
    <mergeCell ref="A297:A299"/>
    <mergeCell ref="B297:B299"/>
    <mergeCell ref="C297:C299"/>
    <mergeCell ref="D297:F297"/>
    <mergeCell ref="A289:A291"/>
    <mergeCell ref="B289:B291"/>
    <mergeCell ref="C289:C291"/>
    <mergeCell ref="D289:F289"/>
    <mergeCell ref="G289:G291"/>
    <mergeCell ref="H289:H290"/>
    <mergeCell ref="I289:I290"/>
    <mergeCell ref="A286:C286"/>
    <mergeCell ref="H280:H281"/>
    <mergeCell ref="I280:I281"/>
    <mergeCell ref="J281:J282"/>
    <mergeCell ref="K281:K282"/>
    <mergeCell ref="A283:K283"/>
    <mergeCell ref="A280:A282"/>
    <mergeCell ref="B280:B282"/>
    <mergeCell ref="C280:C282"/>
    <mergeCell ref="D280:F280"/>
    <mergeCell ref="G280:G282"/>
    <mergeCell ref="J269:K269"/>
    <mergeCell ref="J270:J271"/>
    <mergeCell ref="K270:K271"/>
    <mergeCell ref="A272:K272"/>
    <mergeCell ref="A277:C277"/>
    <mergeCell ref="J280:K280"/>
    <mergeCell ref="B269:B271"/>
    <mergeCell ref="C269:C271"/>
    <mergeCell ref="D269:F269"/>
    <mergeCell ref="G269:G271"/>
    <mergeCell ref="H269:H270"/>
    <mergeCell ref="I269:I270"/>
    <mergeCell ref="J262:J263"/>
    <mergeCell ref="K262:K263"/>
    <mergeCell ref="H261:H262"/>
    <mergeCell ref="I261:I262"/>
    <mergeCell ref="A258:C258"/>
    <mergeCell ref="J261:K261"/>
    <mergeCell ref="D261:F261"/>
    <mergeCell ref="H253:H254"/>
    <mergeCell ref="I253:I254"/>
    <mergeCell ref="J253:K253"/>
    <mergeCell ref="J254:J255"/>
    <mergeCell ref="K254:K255"/>
    <mergeCell ref="A256:K256"/>
    <mergeCell ref="C253:C255"/>
    <mergeCell ref="H236:H237"/>
    <mergeCell ref="J237:J238"/>
    <mergeCell ref="J210:K210"/>
    <mergeCell ref="J211:J212"/>
    <mergeCell ref="K211:K212"/>
    <mergeCell ref="A213:K213"/>
    <mergeCell ref="H210:H211"/>
    <mergeCell ref="D210:F210"/>
    <mergeCell ref="G210:G212"/>
    <mergeCell ref="G54:G56"/>
    <mergeCell ref="I54:I55"/>
    <mergeCell ref="J335:K335"/>
    <mergeCell ref="J336:J337"/>
    <mergeCell ref="B253:B255"/>
    <mergeCell ref="I37:I38"/>
    <mergeCell ref="J37:K37"/>
    <mergeCell ref="J38:J39"/>
    <mergeCell ref="K38:K39"/>
    <mergeCell ref="D236:F236"/>
    <mergeCell ref="A4:K4"/>
    <mergeCell ref="B1:B3"/>
    <mergeCell ref="K237:K238"/>
    <mergeCell ref="B54:B56"/>
    <mergeCell ref="A242:C242"/>
    <mergeCell ref="G236:G238"/>
    <mergeCell ref="C236:C238"/>
    <mergeCell ref="C54:C56"/>
    <mergeCell ref="D54:F54"/>
    <mergeCell ref="A239:K239"/>
    <mergeCell ref="A340:C340"/>
    <mergeCell ref="C37:C39"/>
    <mergeCell ref="A54:A56"/>
    <mergeCell ref="D253:F253"/>
    <mergeCell ref="A264:K264"/>
    <mergeCell ref="B261:B263"/>
    <mergeCell ref="G37:G39"/>
    <mergeCell ref="H37:H38"/>
    <mergeCell ref="D335:F335"/>
    <mergeCell ref="A51:C51"/>
    <mergeCell ref="A338:K338"/>
    <mergeCell ref="J1:K1"/>
    <mergeCell ref="K2:K3"/>
    <mergeCell ref="J2:J3"/>
    <mergeCell ref="J236:K236"/>
    <mergeCell ref="C1:C3"/>
    <mergeCell ref="D1:F1"/>
    <mergeCell ref="A37:A39"/>
    <mergeCell ref="B37:B39"/>
    <mergeCell ref="A1:A3"/>
    <mergeCell ref="G1:G3"/>
    <mergeCell ref="H1:H2"/>
    <mergeCell ref="I1:I2"/>
    <mergeCell ref="A40:K40"/>
    <mergeCell ref="K336:K337"/>
    <mergeCell ref="D37:F37"/>
    <mergeCell ref="H54:H55"/>
    <mergeCell ref="C210:C212"/>
    <mergeCell ref="A236:A238"/>
    <mergeCell ref="B236:B238"/>
    <mergeCell ref="A233:C233"/>
    <mergeCell ref="B335:B337"/>
    <mergeCell ref="C335:C337"/>
    <mergeCell ref="A253:A255"/>
    <mergeCell ref="G253:G255"/>
    <mergeCell ref="A261:A263"/>
    <mergeCell ref="C261:C263"/>
    <mergeCell ref="G261:G263"/>
    <mergeCell ref="A266:C266"/>
    <mergeCell ref="A269:A271"/>
    <mergeCell ref="J54:K54"/>
    <mergeCell ref="J55:J56"/>
    <mergeCell ref="K55:K56"/>
    <mergeCell ref="D380:F380"/>
    <mergeCell ref="G380:G382"/>
    <mergeCell ref="A57:K57"/>
    <mergeCell ref="A210:A212"/>
    <mergeCell ref="B210:B212"/>
    <mergeCell ref="H380:H381"/>
    <mergeCell ref="G335:G337"/>
    <mergeCell ref="J380:K380"/>
    <mergeCell ref="J381:J382"/>
    <mergeCell ref="K381:K382"/>
    <mergeCell ref="A383:K383"/>
    <mergeCell ref="A380:A382"/>
    <mergeCell ref="B380:B382"/>
    <mergeCell ref="C380:C382"/>
    <mergeCell ref="A386:C386"/>
    <mergeCell ref="A389:A391"/>
    <mergeCell ref="B389:B391"/>
    <mergeCell ref="C389:C391"/>
    <mergeCell ref="D389:F389"/>
    <mergeCell ref="I380:I381"/>
    <mergeCell ref="G389:G391"/>
    <mergeCell ref="H389:H390"/>
    <mergeCell ref="I389:I390"/>
    <mergeCell ref="J389:K389"/>
    <mergeCell ref="J390:J391"/>
    <mergeCell ref="K390:K391"/>
    <mergeCell ref="A392:K392"/>
    <mergeCell ref="A414:C414"/>
    <mergeCell ref="A417:A419"/>
    <mergeCell ref="B417:B419"/>
    <mergeCell ref="C417:C419"/>
    <mergeCell ref="D417:F417"/>
    <mergeCell ref="G417:G419"/>
    <mergeCell ref="H417:H418"/>
    <mergeCell ref="I417:I418"/>
    <mergeCell ref="J417:K417"/>
    <mergeCell ref="J418:J419"/>
    <mergeCell ref="K418:K419"/>
    <mergeCell ref="A420:K420"/>
    <mergeCell ref="A425:C425"/>
    <mergeCell ref="A428:A430"/>
    <mergeCell ref="B428:B430"/>
    <mergeCell ref="C428:C430"/>
    <mergeCell ref="D428:F428"/>
    <mergeCell ref="A431:K431"/>
    <mergeCell ref="A435:C435"/>
    <mergeCell ref="G428:G430"/>
    <mergeCell ref="H428:H429"/>
    <mergeCell ref="I428:I429"/>
    <mergeCell ref="J428:K428"/>
    <mergeCell ref="J429:J430"/>
    <mergeCell ref="K429:K43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1" sqref="A1:A3"/>
    </sheetView>
  </sheetViews>
  <sheetFormatPr defaultColWidth="9.140625" defaultRowHeight="12.75"/>
  <cols>
    <col min="1" max="1" width="5.57421875" style="1" customWidth="1"/>
    <col min="2" max="2" width="16.8515625" style="1" customWidth="1"/>
    <col min="3" max="3" width="39.00390625" style="1" customWidth="1"/>
    <col min="4" max="6" width="8.7109375" style="1" customWidth="1"/>
    <col min="7" max="7" width="9.7109375" style="2" customWidth="1"/>
    <col min="8" max="8" width="9.140625" style="0" customWidth="1"/>
    <col min="9" max="9" width="9.140625" style="34" customWidth="1"/>
    <col min="10" max="10" width="9.140625" style="0" customWidth="1"/>
  </cols>
  <sheetData>
    <row r="1" spans="1:9" ht="12.75" customHeight="1">
      <c r="A1" s="247" t="s">
        <v>17</v>
      </c>
      <c r="B1" s="250" t="s">
        <v>4</v>
      </c>
      <c r="C1" s="263" t="s">
        <v>8</v>
      </c>
      <c r="D1" s="256" t="s">
        <v>9</v>
      </c>
      <c r="E1" s="238"/>
      <c r="F1" s="257"/>
      <c r="G1" s="271" t="s">
        <v>22</v>
      </c>
      <c r="H1" s="243" t="s">
        <v>19</v>
      </c>
      <c r="I1" s="241"/>
    </row>
    <row r="2" spans="1:9" ht="12.75" customHeight="1">
      <c r="A2" s="248"/>
      <c r="B2" s="251"/>
      <c r="C2" s="264"/>
      <c r="D2" s="137" t="s">
        <v>10</v>
      </c>
      <c r="E2" s="135" t="s">
        <v>11</v>
      </c>
      <c r="F2" s="139" t="s">
        <v>12</v>
      </c>
      <c r="G2" s="272"/>
      <c r="H2" s="244" t="s">
        <v>21</v>
      </c>
      <c r="I2" s="242" t="s">
        <v>20</v>
      </c>
    </row>
    <row r="3" spans="1:9" ht="12.75" customHeight="1">
      <c r="A3" s="249"/>
      <c r="B3" s="252"/>
      <c r="C3" s="265"/>
      <c r="D3" s="138" t="s">
        <v>13</v>
      </c>
      <c r="E3" s="136" t="s">
        <v>13</v>
      </c>
      <c r="F3" s="140" t="s">
        <v>13</v>
      </c>
      <c r="G3" s="67" t="s">
        <v>23</v>
      </c>
      <c r="H3" s="245"/>
      <c r="I3" s="246"/>
    </row>
    <row r="4" spans="1:9" ht="12.75" customHeight="1">
      <c r="A4" s="233" t="s">
        <v>305</v>
      </c>
      <c r="B4" s="234"/>
      <c r="C4" s="234"/>
      <c r="D4" s="234"/>
      <c r="E4" s="234"/>
      <c r="F4" s="234"/>
      <c r="G4" s="234"/>
      <c r="H4" s="234"/>
      <c r="I4" s="235"/>
    </row>
    <row r="5" spans="1:9" ht="12.75" customHeight="1">
      <c r="A5" s="102">
        <v>1</v>
      </c>
      <c r="B5" s="118" t="s">
        <v>306</v>
      </c>
      <c r="C5" s="103" t="s">
        <v>307</v>
      </c>
      <c r="D5" s="119">
        <v>296.59200000000004</v>
      </c>
      <c r="E5" s="120">
        <v>0</v>
      </c>
      <c r="F5" s="121">
        <f>D5+E5</f>
        <v>296.59200000000004</v>
      </c>
      <c r="G5" s="223">
        <v>0.13</v>
      </c>
      <c r="H5" s="64">
        <v>41090</v>
      </c>
      <c r="I5" s="104" t="s">
        <v>25</v>
      </c>
    </row>
    <row r="6" spans="1:9" ht="12.75" customHeight="1">
      <c r="A6" s="236" t="s">
        <v>0</v>
      </c>
      <c r="B6" s="237"/>
      <c r="C6" s="237"/>
      <c r="D6" s="54">
        <f>SUM(D5:D5)</f>
        <v>296.59200000000004</v>
      </c>
      <c r="E6" s="20">
        <f>SUM(E5)</f>
        <v>0</v>
      </c>
      <c r="F6" s="55">
        <f>SUM(F5:F5)</f>
        <v>296.59200000000004</v>
      </c>
      <c r="G6" s="56"/>
      <c r="H6" s="60"/>
      <c r="I6" s="38"/>
    </row>
    <row r="7" ht="12.75" customHeight="1"/>
    <row r="8" ht="12.75" customHeight="1"/>
    <row r="9" spans="1:9" ht="12.75" customHeight="1">
      <c r="A9" s="247" t="s">
        <v>17</v>
      </c>
      <c r="B9" s="250" t="s">
        <v>4</v>
      </c>
      <c r="C9" s="257" t="s">
        <v>8</v>
      </c>
      <c r="D9" s="250" t="s">
        <v>9</v>
      </c>
      <c r="E9" s="238"/>
      <c r="F9" s="263"/>
      <c r="G9" s="271" t="s">
        <v>22</v>
      </c>
      <c r="H9" s="243" t="s">
        <v>19</v>
      </c>
      <c r="I9" s="241"/>
    </row>
    <row r="10" spans="1:9" ht="12.75" customHeight="1">
      <c r="A10" s="248"/>
      <c r="B10" s="251"/>
      <c r="C10" s="273"/>
      <c r="D10" s="43" t="s">
        <v>10</v>
      </c>
      <c r="E10" s="4" t="s">
        <v>11</v>
      </c>
      <c r="F10" s="28" t="s">
        <v>12</v>
      </c>
      <c r="G10" s="272"/>
      <c r="H10" s="244" t="s">
        <v>21</v>
      </c>
      <c r="I10" s="242" t="s">
        <v>20</v>
      </c>
    </row>
    <row r="11" spans="1:9" ht="12.75" customHeight="1">
      <c r="A11" s="249"/>
      <c r="B11" s="252"/>
      <c r="C11" s="274"/>
      <c r="D11" s="44" t="s">
        <v>13</v>
      </c>
      <c r="E11" s="35" t="s">
        <v>13</v>
      </c>
      <c r="F11" s="37" t="s">
        <v>13</v>
      </c>
      <c r="G11" s="67" t="s">
        <v>23</v>
      </c>
      <c r="H11" s="245"/>
      <c r="I11" s="246"/>
    </row>
    <row r="12" spans="1:10" ht="12.75" customHeight="1">
      <c r="A12" s="233" t="s">
        <v>26</v>
      </c>
      <c r="B12" s="234"/>
      <c r="C12" s="234"/>
      <c r="D12" s="234"/>
      <c r="E12" s="234"/>
      <c r="F12" s="234"/>
      <c r="G12" s="234"/>
      <c r="H12" s="234"/>
      <c r="I12" s="235"/>
      <c r="J12" s="63"/>
    </row>
    <row r="13" spans="1:10" ht="12.75" customHeight="1">
      <c r="A13" s="102">
        <v>1</v>
      </c>
      <c r="B13" s="118" t="s">
        <v>295</v>
      </c>
      <c r="C13" s="103" t="s">
        <v>296</v>
      </c>
      <c r="D13" s="119">
        <v>422</v>
      </c>
      <c r="E13" s="120">
        <v>0</v>
      </c>
      <c r="F13" s="121">
        <v>422</v>
      </c>
      <c r="G13" s="224">
        <v>0.11</v>
      </c>
      <c r="H13" s="64">
        <v>41090</v>
      </c>
      <c r="I13" s="104" t="s">
        <v>25</v>
      </c>
      <c r="J13" s="106"/>
    </row>
    <row r="14" spans="1:10" ht="12.75" customHeight="1">
      <c r="A14" s="166">
        <v>2</v>
      </c>
      <c r="B14" s="179" t="s">
        <v>298</v>
      </c>
      <c r="C14" s="180" t="s">
        <v>297</v>
      </c>
      <c r="D14" s="164">
        <v>3170</v>
      </c>
      <c r="E14" s="68">
        <v>0</v>
      </c>
      <c r="F14" s="165">
        <v>3170</v>
      </c>
      <c r="G14" s="227">
        <v>1.2</v>
      </c>
      <c r="H14" s="167">
        <v>41090</v>
      </c>
      <c r="I14" s="168" t="s">
        <v>25</v>
      </c>
      <c r="J14" s="106"/>
    </row>
    <row r="15" spans="1:9" ht="12.75" customHeight="1">
      <c r="A15" s="236" t="s">
        <v>0</v>
      </c>
      <c r="B15" s="237"/>
      <c r="C15" s="237"/>
      <c r="D15" s="54">
        <f>SUM(D13:D14)</f>
        <v>3592</v>
      </c>
      <c r="E15" s="20">
        <f>SUM(E13:E14)</f>
        <v>0</v>
      </c>
      <c r="F15" s="55">
        <f>SUM(F13:F14)</f>
        <v>3592</v>
      </c>
      <c r="G15" s="56"/>
      <c r="H15" s="60"/>
      <c r="I15" s="38"/>
    </row>
    <row r="16" ht="12.75" customHeight="1"/>
    <row r="17" ht="12.75" customHeight="1"/>
    <row r="18" spans="1:9" ht="12.75" customHeight="1">
      <c r="A18" s="247" t="s">
        <v>17</v>
      </c>
      <c r="B18" s="250" t="s">
        <v>4</v>
      </c>
      <c r="C18" s="263" t="s">
        <v>8</v>
      </c>
      <c r="D18" s="256" t="s">
        <v>9</v>
      </c>
      <c r="E18" s="238"/>
      <c r="F18" s="257"/>
      <c r="G18" s="271" t="s">
        <v>22</v>
      </c>
      <c r="H18" s="243" t="s">
        <v>19</v>
      </c>
      <c r="I18" s="241"/>
    </row>
    <row r="19" spans="1:9" ht="12.75" customHeight="1">
      <c r="A19" s="248"/>
      <c r="B19" s="251"/>
      <c r="C19" s="264"/>
      <c r="D19" s="137" t="s">
        <v>10</v>
      </c>
      <c r="E19" s="135" t="s">
        <v>11</v>
      </c>
      <c r="F19" s="139" t="s">
        <v>12</v>
      </c>
      <c r="G19" s="272"/>
      <c r="H19" s="244" t="s">
        <v>21</v>
      </c>
      <c r="I19" s="242" t="s">
        <v>20</v>
      </c>
    </row>
    <row r="20" spans="1:9" ht="12.75" customHeight="1">
      <c r="A20" s="249"/>
      <c r="B20" s="252"/>
      <c r="C20" s="265"/>
      <c r="D20" s="138" t="s">
        <v>13</v>
      </c>
      <c r="E20" s="136" t="s">
        <v>13</v>
      </c>
      <c r="F20" s="140" t="s">
        <v>13</v>
      </c>
      <c r="G20" s="67" t="s">
        <v>23</v>
      </c>
      <c r="H20" s="245"/>
      <c r="I20" s="246"/>
    </row>
    <row r="21" spans="1:9" ht="12.75" customHeight="1">
      <c r="A21" s="233" t="s">
        <v>308</v>
      </c>
      <c r="B21" s="234"/>
      <c r="C21" s="234"/>
      <c r="D21" s="234"/>
      <c r="E21" s="234"/>
      <c r="F21" s="234"/>
      <c r="G21" s="234"/>
      <c r="H21" s="234"/>
      <c r="I21" s="235"/>
    </row>
    <row r="22" spans="1:9" ht="12.75" customHeight="1">
      <c r="A22" s="102">
        <v>1</v>
      </c>
      <c r="B22" s="118" t="s">
        <v>309</v>
      </c>
      <c r="C22" s="103" t="s">
        <v>310</v>
      </c>
      <c r="D22" s="119">
        <v>880.6020000000001</v>
      </c>
      <c r="E22" s="120">
        <v>0</v>
      </c>
      <c r="F22" s="121">
        <v>880.6020000000001</v>
      </c>
      <c r="G22" s="223">
        <v>0.25</v>
      </c>
      <c r="H22" s="64">
        <v>41090</v>
      </c>
      <c r="I22" s="104" t="s">
        <v>25</v>
      </c>
    </row>
    <row r="23" spans="1:9" ht="12.75" customHeight="1">
      <c r="A23" s="236" t="s">
        <v>0</v>
      </c>
      <c r="B23" s="237"/>
      <c r="C23" s="237"/>
      <c r="D23" s="54">
        <f>SUM(D22:D22)</f>
        <v>880.6020000000001</v>
      </c>
      <c r="E23" s="20">
        <f>SUM(E22)</f>
        <v>0</v>
      </c>
      <c r="F23" s="55">
        <f>SUM(F22:F22)</f>
        <v>880.6020000000001</v>
      </c>
      <c r="G23" s="56"/>
      <c r="H23" s="60"/>
      <c r="I23" s="38"/>
    </row>
    <row r="24" ht="12.75" customHeight="1"/>
    <row r="25" spans="1:9" s="70" customFormat="1" ht="12.75" customHeight="1">
      <c r="A25" s="39"/>
      <c r="B25" s="39"/>
      <c r="C25" s="39"/>
      <c r="D25" s="40"/>
      <c r="E25" s="40"/>
      <c r="F25" s="40"/>
      <c r="G25" s="29"/>
      <c r="H25" s="41"/>
      <c r="I25" s="42"/>
    </row>
    <row r="26" spans="1:10" s="70" customFormat="1" ht="12.75" customHeight="1">
      <c r="A26" s="247" t="s">
        <v>17</v>
      </c>
      <c r="B26" s="250" t="s">
        <v>4</v>
      </c>
      <c r="C26" s="263" t="s">
        <v>8</v>
      </c>
      <c r="D26" s="256" t="s">
        <v>9</v>
      </c>
      <c r="E26" s="238"/>
      <c r="F26" s="257"/>
      <c r="G26" s="271" t="s">
        <v>22</v>
      </c>
      <c r="H26" s="243" t="s">
        <v>19</v>
      </c>
      <c r="I26" s="241"/>
      <c r="J26"/>
    </row>
    <row r="27" spans="1:10" s="70" customFormat="1" ht="12.75" customHeight="1">
      <c r="A27" s="248"/>
      <c r="B27" s="251"/>
      <c r="C27" s="264"/>
      <c r="D27" s="73" t="s">
        <v>10</v>
      </c>
      <c r="E27" s="71" t="s">
        <v>11</v>
      </c>
      <c r="F27" s="75" t="s">
        <v>12</v>
      </c>
      <c r="G27" s="272"/>
      <c r="H27" s="244" t="s">
        <v>21</v>
      </c>
      <c r="I27" s="242" t="s">
        <v>20</v>
      </c>
      <c r="J27"/>
    </row>
    <row r="28" spans="1:10" s="70" customFormat="1" ht="12.75" customHeight="1">
      <c r="A28" s="249"/>
      <c r="B28" s="252"/>
      <c r="C28" s="265"/>
      <c r="D28" s="74" t="s">
        <v>13</v>
      </c>
      <c r="E28" s="72" t="s">
        <v>13</v>
      </c>
      <c r="F28" s="76" t="s">
        <v>13</v>
      </c>
      <c r="G28" s="67" t="s">
        <v>23</v>
      </c>
      <c r="H28" s="245"/>
      <c r="I28" s="246"/>
      <c r="J28"/>
    </row>
    <row r="29" spans="1:10" s="70" customFormat="1" ht="12.75" customHeight="1">
      <c r="A29" s="233" t="s">
        <v>72</v>
      </c>
      <c r="B29" s="234"/>
      <c r="C29" s="234"/>
      <c r="D29" s="234"/>
      <c r="E29" s="234"/>
      <c r="F29" s="234"/>
      <c r="G29" s="234"/>
      <c r="H29" s="234"/>
      <c r="I29" s="235"/>
      <c r="J29" s="63"/>
    </row>
    <row r="30" spans="1:10" s="70" customFormat="1" ht="12.75" customHeight="1">
      <c r="A30" s="169">
        <v>1</v>
      </c>
      <c r="B30" s="170" t="s">
        <v>299</v>
      </c>
      <c r="C30" s="171" t="s">
        <v>302</v>
      </c>
      <c r="D30" s="119">
        <v>389.23</v>
      </c>
      <c r="E30" s="120">
        <v>0</v>
      </c>
      <c r="F30" s="121">
        <f>D30+E30</f>
        <v>389.23</v>
      </c>
      <c r="G30" s="224">
        <v>0.11</v>
      </c>
      <c r="H30" s="64">
        <v>41090</v>
      </c>
      <c r="I30" s="104" t="s">
        <v>25</v>
      </c>
      <c r="J30" s="106"/>
    </row>
    <row r="31" spans="1:10" s="70" customFormat="1" ht="12.75" customHeight="1">
      <c r="A31" s="31">
        <v>2</v>
      </c>
      <c r="B31" s="18" t="s">
        <v>300</v>
      </c>
      <c r="C31" s="66" t="s">
        <v>303</v>
      </c>
      <c r="D31" s="50">
        <v>168.12</v>
      </c>
      <c r="E31" s="10">
        <v>0</v>
      </c>
      <c r="F31" s="51">
        <f>D31+E31</f>
        <v>168.12</v>
      </c>
      <c r="G31" s="225">
        <v>0.21</v>
      </c>
      <c r="H31" s="58">
        <v>41090</v>
      </c>
      <c r="I31" s="99" t="s">
        <v>25</v>
      </c>
      <c r="J31" s="106"/>
    </row>
    <row r="32" spans="1:10" s="70" customFormat="1" ht="12.75" customHeight="1">
      <c r="A32" s="45">
        <v>3</v>
      </c>
      <c r="B32" s="109" t="s">
        <v>301</v>
      </c>
      <c r="C32" s="142" t="s">
        <v>304</v>
      </c>
      <c r="D32" s="110">
        <v>105.14</v>
      </c>
      <c r="E32" s="111">
        <v>0</v>
      </c>
      <c r="F32" s="112">
        <f>D32+E32</f>
        <v>105.14</v>
      </c>
      <c r="G32" s="226">
        <v>0.04</v>
      </c>
      <c r="H32" s="114">
        <v>41090</v>
      </c>
      <c r="I32" s="115" t="s">
        <v>25</v>
      </c>
      <c r="J32" s="106"/>
    </row>
    <row r="33" spans="1:10" s="70" customFormat="1" ht="12.75" customHeight="1">
      <c r="A33" s="236" t="s">
        <v>0</v>
      </c>
      <c r="B33" s="237"/>
      <c r="C33" s="237"/>
      <c r="D33" s="54">
        <f>SUM(D30:D32)</f>
        <v>662.49</v>
      </c>
      <c r="E33" s="20">
        <f>SUM(E30:E32)</f>
        <v>0</v>
      </c>
      <c r="F33" s="55">
        <f>SUM(F30:F32)</f>
        <v>662.49</v>
      </c>
      <c r="G33" s="56"/>
      <c r="H33" s="60"/>
      <c r="I33" s="38"/>
      <c r="J33"/>
    </row>
    <row r="34" spans="1:9" s="70" customFormat="1" ht="12.75" customHeight="1">
      <c r="A34" s="39"/>
      <c r="B34" s="39"/>
      <c r="C34" s="39"/>
      <c r="D34" s="40"/>
      <c r="E34" s="40"/>
      <c r="F34" s="40"/>
      <c r="G34" s="29"/>
      <c r="H34" s="41"/>
      <c r="I34" s="42"/>
    </row>
    <row r="35" spans="1:9" s="70" customFormat="1" ht="12.75" customHeight="1">
      <c r="A35" s="39"/>
      <c r="B35" s="39"/>
      <c r="C35" s="39"/>
      <c r="D35" s="40"/>
      <c r="E35" s="40"/>
      <c r="F35" s="40"/>
      <c r="G35" s="29"/>
      <c r="H35" s="41"/>
      <c r="I35" s="42"/>
    </row>
    <row r="36" spans="1:9" s="70" customFormat="1" ht="12.75" customHeight="1">
      <c r="A36" s="247" t="s">
        <v>17</v>
      </c>
      <c r="B36" s="250" t="s">
        <v>4</v>
      </c>
      <c r="C36" s="263" t="s">
        <v>8</v>
      </c>
      <c r="D36" s="256" t="s">
        <v>9</v>
      </c>
      <c r="E36" s="238"/>
      <c r="F36" s="257"/>
      <c r="G36" s="271" t="s">
        <v>22</v>
      </c>
      <c r="H36" s="243" t="s">
        <v>19</v>
      </c>
      <c r="I36" s="241"/>
    </row>
    <row r="37" spans="1:9" s="70" customFormat="1" ht="12.75" customHeight="1">
      <c r="A37" s="248"/>
      <c r="B37" s="251"/>
      <c r="C37" s="264"/>
      <c r="D37" s="137" t="s">
        <v>10</v>
      </c>
      <c r="E37" s="135" t="s">
        <v>11</v>
      </c>
      <c r="F37" s="139" t="s">
        <v>12</v>
      </c>
      <c r="G37" s="272"/>
      <c r="H37" s="244" t="s">
        <v>21</v>
      </c>
      <c r="I37" s="242" t="s">
        <v>20</v>
      </c>
    </row>
    <row r="38" spans="1:9" s="70" customFormat="1" ht="12.75" customHeight="1">
      <c r="A38" s="249"/>
      <c r="B38" s="252"/>
      <c r="C38" s="265"/>
      <c r="D38" s="138" t="s">
        <v>13</v>
      </c>
      <c r="E38" s="136" t="s">
        <v>13</v>
      </c>
      <c r="F38" s="140" t="s">
        <v>13</v>
      </c>
      <c r="G38" s="67" t="s">
        <v>23</v>
      </c>
      <c r="H38" s="245"/>
      <c r="I38" s="246"/>
    </row>
    <row r="39" spans="1:9" s="70" customFormat="1" ht="12.75" customHeight="1">
      <c r="A39" s="233" t="s">
        <v>185</v>
      </c>
      <c r="B39" s="234"/>
      <c r="C39" s="234"/>
      <c r="D39" s="234"/>
      <c r="E39" s="234"/>
      <c r="F39" s="234"/>
      <c r="G39" s="234"/>
      <c r="H39" s="234"/>
      <c r="I39" s="235"/>
    </row>
    <row r="40" spans="1:9" s="70" customFormat="1" ht="12.75" customHeight="1">
      <c r="A40" s="102">
        <v>1</v>
      </c>
      <c r="B40" s="118" t="s">
        <v>311</v>
      </c>
      <c r="C40" s="103" t="s">
        <v>312</v>
      </c>
      <c r="D40" s="119">
        <v>215.99999999999997</v>
      </c>
      <c r="E40" s="120">
        <v>0</v>
      </c>
      <c r="F40" s="121">
        <f>D40+E40</f>
        <v>215.99999999999997</v>
      </c>
      <c r="G40" s="223">
        <v>0.124</v>
      </c>
      <c r="H40" s="64">
        <v>41090</v>
      </c>
      <c r="I40" s="104" t="s">
        <v>25</v>
      </c>
    </row>
    <row r="41" spans="1:9" s="70" customFormat="1" ht="12.75" customHeight="1">
      <c r="A41" s="236" t="s">
        <v>0</v>
      </c>
      <c r="B41" s="237"/>
      <c r="C41" s="237"/>
      <c r="D41" s="54">
        <f>SUM(D40:D40)</f>
        <v>215.99999999999997</v>
      </c>
      <c r="E41" s="20">
        <f>SUM(E40)</f>
        <v>0</v>
      </c>
      <c r="F41" s="55">
        <f>SUM(F40:F40)</f>
        <v>215.99999999999997</v>
      </c>
      <c r="G41" s="56"/>
      <c r="H41" s="60"/>
      <c r="I41" s="38"/>
    </row>
    <row r="42" spans="1:9" s="70" customFormat="1" ht="12.75" customHeight="1">
      <c r="A42" s="39"/>
      <c r="B42" s="39"/>
      <c r="C42" s="39"/>
      <c r="D42" s="40"/>
      <c r="E42" s="40"/>
      <c r="F42" s="40"/>
      <c r="G42" s="29"/>
      <c r="H42" s="41"/>
      <c r="I42" s="42"/>
    </row>
    <row r="43" spans="1:9" s="70" customFormat="1" ht="12.75" customHeight="1">
      <c r="A43" s="39"/>
      <c r="B43" s="39"/>
      <c r="C43" s="39"/>
      <c r="D43" s="40"/>
      <c r="E43" s="40"/>
      <c r="F43" s="40"/>
      <c r="G43" s="29"/>
      <c r="H43" s="41"/>
      <c r="I43" s="42"/>
    </row>
    <row r="44" spans="1:9" s="70" customFormat="1" ht="12.75" customHeight="1">
      <c r="A44" s="247" t="s">
        <v>17</v>
      </c>
      <c r="B44" s="250" t="s">
        <v>4</v>
      </c>
      <c r="C44" s="263" t="s">
        <v>8</v>
      </c>
      <c r="D44" s="256" t="s">
        <v>9</v>
      </c>
      <c r="E44" s="238"/>
      <c r="F44" s="257"/>
      <c r="G44" s="271" t="s">
        <v>22</v>
      </c>
      <c r="H44" s="243" t="s">
        <v>19</v>
      </c>
      <c r="I44" s="241"/>
    </row>
    <row r="45" spans="1:9" s="70" customFormat="1" ht="12.75" customHeight="1">
      <c r="A45" s="248"/>
      <c r="B45" s="251"/>
      <c r="C45" s="264"/>
      <c r="D45" s="137" t="s">
        <v>10</v>
      </c>
      <c r="E45" s="135" t="s">
        <v>11</v>
      </c>
      <c r="F45" s="139" t="s">
        <v>12</v>
      </c>
      <c r="G45" s="272"/>
      <c r="H45" s="244" t="s">
        <v>21</v>
      </c>
      <c r="I45" s="242" t="s">
        <v>20</v>
      </c>
    </row>
    <row r="46" spans="1:9" s="70" customFormat="1" ht="12.75" customHeight="1">
      <c r="A46" s="249"/>
      <c r="B46" s="252"/>
      <c r="C46" s="265"/>
      <c r="D46" s="138" t="s">
        <v>13</v>
      </c>
      <c r="E46" s="136" t="s">
        <v>13</v>
      </c>
      <c r="F46" s="140" t="s">
        <v>13</v>
      </c>
      <c r="G46" s="67" t="s">
        <v>23</v>
      </c>
      <c r="H46" s="245"/>
      <c r="I46" s="246"/>
    </row>
    <row r="47" spans="1:9" s="70" customFormat="1" ht="12.75" customHeight="1">
      <c r="A47" s="233" t="s">
        <v>313</v>
      </c>
      <c r="B47" s="234"/>
      <c r="C47" s="234"/>
      <c r="D47" s="234"/>
      <c r="E47" s="234"/>
      <c r="F47" s="234"/>
      <c r="G47" s="234"/>
      <c r="H47" s="234"/>
      <c r="I47" s="235"/>
    </row>
    <row r="48" spans="1:9" s="70" customFormat="1" ht="12.75" customHeight="1">
      <c r="A48" s="102">
        <v>1</v>
      </c>
      <c r="B48" s="118" t="s">
        <v>314</v>
      </c>
      <c r="C48" s="103" t="s">
        <v>315</v>
      </c>
      <c r="D48" s="119">
        <v>748.1379999999999</v>
      </c>
      <c r="E48" s="120">
        <v>0</v>
      </c>
      <c r="F48" s="121">
        <v>748.1379999999999</v>
      </c>
      <c r="G48" s="223">
        <v>0.249</v>
      </c>
      <c r="H48" s="64">
        <v>41090</v>
      </c>
      <c r="I48" s="104" t="s">
        <v>25</v>
      </c>
    </row>
    <row r="49" spans="1:9" s="70" customFormat="1" ht="12.75" customHeight="1">
      <c r="A49" s="236" t="s">
        <v>0</v>
      </c>
      <c r="B49" s="237"/>
      <c r="C49" s="237"/>
      <c r="D49" s="54">
        <f>SUM(D48:D48)</f>
        <v>748.1379999999999</v>
      </c>
      <c r="E49" s="20">
        <f>SUM(E48)</f>
        <v>0</v>
      </c>
      <c r="F49" s="55">
        <f>SUM(F48:F48)</f>
        <v>748.1379999999999</v>
      </c>
      <c r="G49" s="56"/>
      <c r="H49" s="60"/>
      <c r="I49" s="38"/>
    </row>
    <row r="50" spans="1:9" s="70" customFormat="1" ht="12.75" customHeight="1">
      <c r="A50" s="39"/>
      <c r="B50" s="39"/>
      <c r="C50" s="39"/>
      <c r="D50" s="40"/>
      <c r="E50" s="40"/>
      <c r="F50" s="40"/>
      <c r="G50" s="29"/>
      <c r="H50" s="41"/>
      <c r="I50" s="42"/>
    </row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</sheetData>
  <sheetProtection/>
  <mergeCells count="60">
    <mergeCell ref="C26:C28"/>
    <mergeCell ref="D26:F26"/>
    <mergeCell ref="H27:H28"/>
    <mergeCell ref="I27:I28"/>
    <mergeCell ref="A12:I12"/>
    <mergeCell ref="A15:C15"/>
    <mergeCell ref="A9:A11"/>
    <mergeCell ref="B9:B11"/>
    <mergeCell ref="C9:C11"/>
    <mergeCell ref="D9:F9"/>
    <mergeCell ref="A26:A28"/>
    <mergeCell ref="B26:B28"/>
    <mergeCell ref="A33:C33"/>
    <mergeCell ref="G9:G10"/>
    <mergeCell ref="A21:I21"/>
    <mergeCell ref="A23:C23"/>
    <mergeCell ref="A29:I29"/>
    <mergeCell ref="H9:I9"/>
    <mergeCell ref="H10:H11"/>
    <mergeCell ref="I10:I11"/>
    <mergeCell ref="G26:G27"/>
    <mergeCell ref="H26:I26"/>
    <mergeCell ref="A1:A3"/>
    <mergeCell ref="B1:B3"/>
    <mergeCell ref="C1:C3"/>
    <mergeCell ref="D1:F1"/>
    <mergeCell ref="G1:G2"/>
    <mergeCell ref="H1:I1"/>
    <mergeCell ref="H2:H3"/>
    <mergeCell ref="I2:I3"/>
    <mergeCell ref="A4:I4"/>
    <mergeCell ref="A6:C6"/>
    <mergeCell ref="A18:A20"/>
    <mergeCell ref="B18:B20"/>
    <mergeCell ref="C18:C20"/>
    <mergeCell ref="D18:F18"/>
    <mergeCell ref="G18:G19"/>
    <mergeCell ref="H18:I18"/>
    <mergeCell ref="H19:H20"/>
    <mergeCell ref="I19:I20"/>
    <mergeCell ref="H45:H46"/>
    <mergeCell ref="I45:I46"/>
    <mergeCell ref="A36:A38"/>
    <mergeCell ref="B36:B38"/>
    <mergeCell ref="C36:C38"/>
    <mergeCell ref="D36:F36"/>
    <mergeCell ref="G36:G37"/>
    <mergeCell ref="H36:I36"/>
    <mergeCell ref="H37:H38"/>
    <mergeCell ref="I37:I38"/>
    <mergeCell ref="A47:I47"/>
    <mergeCell ref="A49:C49"/>
    <mergeCell ref="A39:I39"/>
    <mergeCell ref="A41:C41"/>
    <mergeCell ref="A44:A46"/>
    <mergeCell ref="B44:B46"/>
    <mergeCell ref="C44:C46"/>
    <mergeCell ref="D44:F44"/>
    <mergeCell ref="G44:G45"/>
    <mergeCell ref="H44:I4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borek</cp:lastModifiedBy>
  <cp:lastPrinted>2012-02-13T13:09:12Z</cp:lastPrinted>
  <dcterms:created xsi:type="dcterms:W3CDTF">2010-08-30T08:17:54Z</dcterms:created>
  <dcterms:modified xsi:type="dcterms:W3CDTF">2012-03-16T15:00:52Z</dcterms:modified>
  <cp:category/>
  <cp:version/>
  <cp:contentType/>
  <cp:contentStatus/>
</cp:coreProperties>
</file>