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1760" activeTab="0"/>
  </bookViews>
  <sheets>
    <sheet name="Rekapitulace" sheetId="1" r:id="rId1"/>
    <sheet name="TS - strojní část" sheetId="2" r:id="rId2"/>
    <sheet name="TS M+R, elektroinstalace" sheetId="3" r:id="rId3"/>
  </sheets>
  <definedNames>
    <definedName name="_xlnm.Print_Titles" localSheetId="1">'TS - strojní část'!$1:$1</definedName>
    <definedName name="_xlnm.Print_Area" localSheetId="2">'TS M+R, elektroinstalace'!$A$1:$G$108</definedName>
  </definedNames>
  <calcPr fullCalcOnLoad="1"/>
</workbook>
</file>

<file path=xl/sharedStrings.xml><?xml version="1.0" encoding="utf-8"?>
<sst xmlns="http://schemas.openxmlformats.org/spreadsheetml/2006/main" count="555" uniqueCount="328">
  <si>
    <t>m.j.</t>
  </si>
  <si>
    <t>typ</t>
  </si>
  <si>
    <t>ks</t>
  </si>
  <si>
    <t>kpl</t>
  </si>
  <si>
    <t>č.p.</t>
  </si>
  <si>
    <t>dodavatel</t>
  </si>
  <si>
    <t>poč</t>
  </si>
  <si>
    <t>KU</t>
  </si>
  <si>
    <t>DN15</t>
  </si>
  <si>
    <t>DN50</t>
  </si>
  <si>
    <t>DN65</t>
  </si>
  <si>
    <t>T</t>
  </si>
  <si>
    <t>KL</t>
  </si>
  <si>
    <t>ON</t>
  </si>
  <si>
    <t>orientační štítky vč. směrových šipek na potrubí</t>
  </si>
  <si>
    <t>bm</t>
  </si>
  <si>
    <t xml:space="preserve">topná zkouška </t>
  </si>
  <si>
    <t>hod</t>
  </si>
  <si>
    <t>výchozí revize</t>
  </si>
  <si>
    <t>vnitřní revize</t>
  </si>
  <si>
    <t>zkouška těsnosti</t>
  </si>
  <si>
    <t>revize expanzních nádob do 1000 ltr:</t>
  </si>
  <si>
    <t>stavební zkoušky a vizuální kontroly</t>
  </si>
  <si>
    <t>zkoušky těsnosti</t>
  </si>
  <si>
    <t>zkoušky dilatační</t>
  </si>
  <si>
    <t>požární hlídka po pracech s rizikem vzniku požáru</t>
  </si>
  <si>
    <t>proplach a odvzdušnění systému</t>
  </si>
  <si>
    <t>průběžný a generální úklid</t>
  </si>
  <si>
    <t>náplň do solárního systému - nemrznoucí směs s inhibitory koroze</t>
  </si>
  <si>
    <t>Kolekton P Super solární s. (balení sud 60 ltr)</t>
  </si>
  <si>
    <t>1"</t>
  </si>
  <si>
    <t>1/2"</t>
  </si>
  <si>
    <t>ocelové potrubí 11 353.1; PN40; vč. fitinek a příslušenství</t>
  </si>
  <si>
    <t xml:space="preserve">odvzdušňovací nádoba </t>
  </si>
  <si>
    <t>ocel DN50</t>
  </si>
  <si>
    <t>objímkové závěsy s pryžovou vložkou vč. příslušenství (kotvy; závitové tyče, hmoždinky ...)</t>
  </si>
  <si>
    <t>vypracování provozního řádu</t>
  </si>
  <si>
    <t>kulový uzávěr závitový</t>
  </si>
  <si>
    <t>2"</t>
  </si>
  <si>
    <t>AOV</t>
  </si>
  <si>
    <t>automatický odvzdušňovací ventil</t>
  </si>
  <si>
    <t>vč. nátěr 2x základní</t>
  </si>
  <si>
    <t>vypouštění / napouštění části topného systému</t>
  </si>
  <si>
    <t>mechanizace pro výškové práce</t>
  </si>
  <si>
    <t>doplnění gumy na nosné OK</t>
  </si>
  <si>
    <t>stížená práce na střeše</t>
  </si>
  <si>
    <t>DN25</t>
  </si>
  <si>
    <t>v dodávce MaR</t>
  </si>
  <si>
    <t>solární systém - oceňované dodávky</t>
  </si>
  <si>
    <t>kontrola stávajícího zařízení</t>
  </si>
  <si>
    <t>vypouštění nemrznoucí směsi</t>
  </si>
  <si>
    <t>kontrola stávající nemrznoucí směsi</t>
  </si>
  <si>
    <t>demontáže  - oceňované dodávky</t>
  </si>
  <si>
    <t>úprava střechy - oceňované dodávky</t>
  </si>
  <si>
    <t>profil. ocel</t>
  </si>
  <si>
    <t>kotveno na stávající OK a opřeno pomocí patek o střechu</t>
  </si>
  <si>
    <t>potrubí ocelové vč. izolace do DN50</t>
  </si>
  <si>
    <t>potrubí ocelové vč. izolace do DN100</t>
  </si>
  <si>
    <t>potrubí plastové PPR vč. izolace do DN50</t>
  </si>
  <si>
    <t>potrubí plastové PPR vč. izolace do DN100</t>
  </si>
  <si>
    <t>předehřev vytápění - oceňované dodávky</t>
  </si>
  <si>
    <t>DN40</t>
  </si>
  <si>
    <t>zátka 6/4" na nevyužité výstupy</t>
  </si>
  <si>
    <t>VYT</t>
  </si>
  <si>
    <t>zátka 1/2" na nevyužité výstupy</t>
  </si>
  <si>
    <t>izolace zásobníku</t>
  </si>
  <si>
    <t>zásobník topné vody stojatý; PN6; PT95 vč. 2x revizní otvor pro budoucí montáž topné Cu vložky</t>
  </si>
  <si>
    <t>teploměr do zásobníku vč. jímky</t>
  </si>
  <si>
    <t>0-120 °C</t>
  </si>
  <si>
    <t>max. H=2,3m; max. D=1,6 m</t>
  </si>
  <si>
    <t>DN40 - tl.40</t>
  </si>
  <si>
    <t>DN50 - tl.50</t>
  </si>
  <si>
    <t>DN65 - tl.60</t>
  </si>
  <si>
    <t>potrubní izolační pouzdra z kamenné vlny kašírovaná Al fólií</t>
  </si>
  <si>
    <t>na ocelové potrubí:</t>
  </si>
  <si>
    <t>6/4"</t>
  </si>
  <si>
    <t>uzavírací klapka závitová</t>
  </si>
  <si>
    <t>JSOU-LI VE VÝKRESOVÉ DOKUMENTACI ODKAZY NA OBCHODNÍ JMÉNO (KONKRÉTNÍ VÝROBEK), PROJEKTANT V SOULADU S §44, ODST. 9, ZÁKONA Č.137/2006 SB. PŘIPOUŠTÍ POUŽITÍ JINÝCH, KVALITATIVNĚ A TECHNICKY OBDOBNÝCH ŘEŠENÍ S TÍM, ŽE UVEDENÝ VÝROBEK JE NUTNO CHÁPAT JAKO MINIMÁLNÍ TECHNICKÝ STANDARD.
U VŠECH POUŽÍVANÝCH VÝROBKŮ A MATERIÁLŮ JE OD DODAVATELŮ VYŽADOVÁNO "UJIŠTĚNÍ O VYDÁNÍ PROHLÁŠENÍ O SHODĚ" PODLE USTANOVENÍ §13, ODST. 5, ZÁKONA Č.22/1997 SB. VE ZNĚNÍ POZDĚJŠÍCH PŘEDPISŮ.</t>
  </si>
  <si>
    <t>upozornění 1</t>
  </si>
  <si>
    <t>upozornění 2</t>
  </si>
  <si>
    <t xml:space="preserve">PŘED ZAPOČETÍM PRACÍ JE NUTNÉ OVĚŘIT SKUTEČNÝ ROZSAH STÁVAJÍCÍCH ÚPRAV Z PŘEDCHOZÍCH ETAP A V PŘÍPADĚ POTŘEBY JE NUTNÉ PROVÉST ODPOVÍDAJÍCÍ PŘIPRAVENOST Z NEREALIZOVANÝCH ETAP!
</t>
  </si>
  <si>
    <t>čerpadlo oběhové přírubové s ochranou proti přetížení; 3° přepínání otáček (návrhový stav na 2°) - pro topení</t>
  </si>
  <si>
    <t>M=20 m3/h ; H=5 m; 230 V</t>
  </si>
  <si>
    <t>ČN-VYT</t>
  </si>
  <si>
    <t>stavební přípomoce - oceňované dodávky</t>
  </si>
  <si>
    <t>bm3</t>
  </si>
  <si>
    <t>demontáž a zpětná montáž dřevěného obložení venkovní fasády</t>
  </si>
  <si>
    <t>pohledová plocha</t>
  </si>
  <si>
    <t>bm2</t>
  </si>
  <si>
    <t>objem zdiva</t>
  </si>
  <si>
    <t>montážní otvor do obvodové stěny pro stěhování akumulačních nádob a zpětné zazdění a začištění</t>
  </si>
  <si>
    <t>D=150</t>
  </si>
  <si>
    <t>kanalizační potrubí napojeno do stávající kanalizace</t>
  </si>
  <si>
    <t>DN150</t>
  </si>
  <si>
    <t>ocelový překlad IPE 160; L=max. 2,4 m</t>
  </si>
  <si>
    <t>demontáž a zpětná montáž zateplení venkovní fasády</t>
  </si>
  <si>
    <t>přirážka na poškození</t>
  </si>
  <si>
    <t>%</t>
  </si>
  <si>
    <t>nesmyvatelné barevné vyznačení otvoru</t>
  </si>
  <si>
    <t>na vnitřní stěně</t>
  </si>
  <si>
    <t>klempířské práce pro prostup potrubí na střechu</t>
  </si>
  <si>
    <t>vodivé pospojování konstrukcí na stávající bleskosvod</t>
  </si>
  <si>
    <t>kg</t>
  </si>
  <si>
    <t>předehřev vody - oceňované dodávky</t>
  </si>
  <si>
    <t>TUV</t>
  </si>
  <si>
    <t>elektonická anoda</t>
  </si>
  <si>
    <t>1-4</t>
  </si>
  <si>
    <t>expanzní nádoba membránová</t>
  </si>
  <si>
    <t>V</t>
  </si>
  <si>
    <t>armatura Flowjet 5/4"</t>
  </si>
  <si>
    <t>T-kus 5/4"</t>
  </si>
  <si>
    <t>EN</t>
  </si>
  <si>
    <t>na pitnou vodu refix DT5 500 ltr</t>
  </si>
  <si>
    <t>kulový uzávěr PPR - pro pitnou (teplou) vodu</t>
  </si>
  <si>
    <t>D 32 (DN25)</t>
  </si>
  <si>
    <t>D 50 (DN40)</t>
  </si>
  <si>
    <t>D 40 (DN32)</t>
  </si>
  <si>
    <t>ZK</t>
  </si>
  <si>
    <t>zpětná klapka závitová - pro pitnou (teplou) vodu</t>
  </si>
  <si>
    <t>třícestný rozdělovací ventil závitový - pro pitnou (teplou) vodu</t>
  </si>
  <si>
    <t>DN25; kvs=10; PN16; PT120</t>
  </si>
  <si>
    <t>ROZ-CR-IN2 (OUT2)</t>
  </si>
  <si>
    <t>pohon 24 V; řízení ON/OFF</t>
  </si>
  <si>
    <t>teploměr do potrubí vč. jímky</t>
  </si>
  <si>
    <t>plastové potrubí PPR; PN16; vč. fitinek a příslušenství - pro pitnou (teplou) vodu</t>
  </si>
  <si>
    <t>D 32x4,4</t>
  </si>
  <si>
    <t>D 50x6,9</t>
  </si>
  <si>
    <t>D 63x8,6</t>
  </si>
  <si>
    <t>D 75x10,3</t>
  </si>
  <si>
    <t>D 32</t>
  </si>
  <si>
    <t>D 50</t>
  </si>
  <si>
    <t>D 63</t>
  </si>
  <si>
    <t>D 75</t>
  </si>
  <si>
    <t>izolační trubice dutého profilu z pěnového polyetylenu s povrchovou ochrannou hliníkovou fólií zesílenou sklorohoží</t>
  </si>
  <si>
    <t>na potrubí - tloušťka izolace</t>
  </si>
  <si>
    <t>D 32 - tl.25</t>
  </si>
  <si>
    <t>D 50 - tl.25</t>
  </si>
  <si>
    <t>D 63 - tl.25</t>
  </si>
  <si>
    <t>D 75 - tl.25</t>
  </si>
  <si>
    <t>D 40x5,5</t>
  </si>
  <si>
    <t>D 40 - tl.25</t>
  </si>
  <si>
    <t>D 40</t>
  </si>
  <si>
    <t>pomocné konstrukce profilová ocel + 2x základní nátěr</t>
  </si>
  <si>
    <t>ostatní - oceňované dodávky</t>
  </si>
  <si>
    <t>jeřáb pro stěhování nádob</t>
  </si>
  <si>
    <t>nové vyregulování soustavy</t>
  </si>
  <si>
    <t>proplach a desinfekce rozvodů vody</t>
  </si>
  <si>
    <t xml:space="preserve">dokumentace prováděcí </t>
  </si>
  <si>
    <t>dokumentace dílenská a skutečného stavu</t>
  </si>
  <si>
    <t>náklady na energie související s realizací akce</t>
  </si>
  <si>
    <t>pojištění stavby</t>
  </si>
  <si>
    <t>pojištění odpovědnosti dodavatele vč. subdodavatelů</t>
  </si>
  <si>
    <t>opatření k zajištění bezpečnosti stavby a osob a veřejnosti</t>
  </si>
  <si>
    <t>poplatky za dopravu a uložení veškerých odpadů</t>
  </si>
  <si>
    <t>vč. dokladu o likvidaci</t>
  </si>
  <si>
    <t>vizuální kontroly před a po svařování</t>
  </si>
  <si>
    <t>vizuální kontroly před a po tlakové zkoušce</t>
  </si>
  <si>
    <t>zařízení staveniště</t>
  </si>
  <si>
    <t>cca. 3000 ltr</t>
  </si>
  <si>
    <t>přesné rozměry doměřit dle aktuálního stavu</t>
  </si>
  <si>
    <t>protipožární ucpávka prostupu potrubí střechou</t>
  </si>
  <si>
    <t>prostup betonovou podlahou a zpětné začištění</t>
  </si>
  <si>
    <t>kanalizační podlahová vpusť DN150</t>
  </si>
  <si>
    <t>napojení na stávající kanalizaci</t>
  </si>
  <si>
    <t>přetrubkování potrubí DN65-IZ ve strojovně soláru</t>
  </si>
  <si>
    <t>demontáž potrubí vč. izolace</t>
  </si>
  <si>
    <t>nové potrubí vč. nátěru a izolace</t>
  </si>
  <si>
    <t>zpětná montáž na jiné místo (využití 50%)</t>
  </si>
  <si>
    <t>navíc k výšeuvedeným položkám</t>
  </si>
  <si>
    <t>m2</t>
  </si>
  <si>
    <t>.</t>
  </si>
  <si>
    <t>cena za jednotku</t>
  </si>
  <si>
    <t>cena celkem</t>
  </si>
  <si>
    <t xml:space="preserve">Periferijní přístroje </t>
  </si>
  <si>
    <t>typ / kód</t>
  </si>
  <si>
    <t>název / popis</t>
  </si>
  <si>
    <t>jedn. cena</t>
  </si>
  <si>
    <t>počet</t>
  </si>
  <si>
    <t>BT</t>
  </si>
  <si>
    <t>jímkový teploměr  (včetně jímky 145)</t>
  </si>
  <si>
    <t xml:space="preserve"> ks</t>
  </si>
  <si>
    <t xml:space="preserve">příložný teploměr </t>
  </si>
  <si>
    <t>prostorový teploměr</t>
  </si>
  <si>
    <t>ROZ-CR-IN2</t>
  </si>
  <si>
    <t>3-cestný závitový ventil DN25, Kvs10</t>
  </si>
  <si>
    <t>ROZ-CR-OUT2</t>
  </si>
  <si>
    <t>pohon 230VAC, on/off</t>
  </si>
  <si>
    <t>Rozvaděč</t>
  </si>
  <si>
    <t xml:space="preserve"> RM2</t>
  </si>
  <si>
    <t xml:space="preserve"> skříňový rozvaděč vč. podstavce a osvětlení</t>
  </si>
  <si>
    <t xml:space="preserve"> </t>
  </si>
  <si>
    <t xml:space="preserve"> montáž rozvaděče</t>
  </si>
  <si>
    <t xml:space="preserve"> DDC</t>
  </si>
  <si>
    <t xml:space="preserve"> DDC kontrolér (napájení 230 VAC, 10UI, 6AO)</t>
  </si>
  <si>
    <t>vč. příslušenství (bateriový modul, …)</t>
  </si>
  <si>
    <t xml:space="preserve"> IO/8UI</t>
  </si>
  <si>
    <t xml:space="preserve"> rozšiřující modul DDC pro 8UI</t>
  </si>
  <si>
    <t xml:space="preserve"> IO/8DO</t>
  </si>
  <si>
    <t xml:space="preserve"> rozšiřující modul DDC pro 8DO</t>
  </si>
  <si>
    <t xml:space="preserve"> panel</t>
  </si>
  <si>
    <t xml:space="preserve"> operátorský panel k DDC, montáž do rozvad.</t>
  </si>
  <si>
    <t xml:space="preserve"> QM0</t>
  </si>
  <si>
    <t xml:space="preserve"> hl. vypínač 3-fázový </t>
  </si>
  <si>
    <t xml:space="preserve"> FA0 (275V/3+1)</t>
  </si>
  <si>
    <t xml:space="preserve"> 3- fázová přepěť. ochrana (typ B, resp. B+C)</t>
  </si>
  <si>
    <t xml:space="preserve"> TR1</t>
  </si>
  <si>
    <t xml:space="preserve"> bezpečnostní trafo 230V / 24V,  450 VA</t>
  </si>
  <si>
    <t xml:space="preserve"> žlab</t>
  </si>
  <si>
    <t xml:space="preserve"> žlab perforovaný 60*60</t>
  </si>
  <si>
    <t>m</t>
  </si>
  <si>
    <t xml:space="preserve"> TS35</t>
  </si>
  <si>
    <t xml:space="preserve"> lišta DIN</t>
  </si>
  <si>
    <t xml:space="preserve"> QZ1,2</t>
  </si>
  <si>
    <t xml:space="preserve"> 1-fázová zásuvka na DIN</t>
  </si>
  <si>
    <t xml:space="preserve"> svorky</t>
  </si>
  <si>
    <t xml:space="preserve"> řadové svorky (Wago), různé velikosti</t>
  </si>
  <si>
    <t xml:space="preserve"> FU1-FU24</t>
  </si>
  <si>
    <t xml:space="preserve"> pojistkový držák Wago vč. pojistky</t>
  </si>
  <si>
    <t xml:space="preserve"> P16</t>
  </si>
  <si>
    <t xml:space="preserve"> těsnicí vývodka P16 (P13.5)</t>
  </si>
  <si>
    <t xml:space="preserve"> XB4</t>
  </si>
  <si>
    <t xml:space="preserve"> indikační LED Harmony 24VAC</t>
  </si>
  <si>
    <t xml:space="preserve"> indikační LED Harmony 230VAC</t>
  </si>
  <si>
    <t xml:space="preserve"> KM</t>
  </si>
  <si>
    <t xml:space="preserve"> ministykač (inst. rele), cívka 24VAC, 2P,2Z</t>
  </si>
  <si>
    <t xml:space="preserve"> FA</t>
  </si>
  <si>
    <t xml:space="preserve"> jistič 10B/1</t>
  </si>
  <si>
    <t xml:space="preserve"> jistič 6C/1</t>
  </si>
  <si>
    <t xml:space="preserve"> jistič 10C/3</t>
  </si>
  <si>
    <t xml:space="preserve"> pom. kont.</t>
  </si>
  <si>
    <t xml:space="preserve"> pomocné kontakty k jističům</t>
  </si>
  <si>
    <t xml:space="preserve"> další elektromateriál </t>
  </si>
  <si>
    <t>Kabelové trasy</t>
  </si>
  <si>
    <t xml:space="preserve"> CYKY 4J 10</t>
  </si>
  <si>
    <t xml:space="preserve"> kabel (dříve CYKY 4B*10)</t>
  </si>
  <si>
    <t xml:space="preserve"> CYKY 3J 1.5</t>
  </si>
  <si>
    <t xml:space="preserve"> kabel (dříve CYKY 3C*1.5)</t>
  </si>
  <si>
    <t xml:space="preserve"> CYKY 5J 1.5</t>
  </si>
  <si>
    <t xml:space="preserve"> kabel (dříve CYKY 5C*1.5)</t>
  </si>
  <si>
    <t xml:space="preserve"> JQTQ 2O 0.8</t>
  </si>
  <si>
    <t xml:space="preserve"> kabel (dříve JQTQ 2D*0.8)</t>
  </si>
  <si>
    <t xml:space="preserve"> JQTQ 4O 0.8</t>
  </si>
  <si>
    <t xml:space="preserve"> kabel (dříve JQTQ 4D*0.8)</t>
  </si>
  <si>
    <t xml:space="preserve"> CY 16</t>
  </si>
  <si>
    <t xml:space="preserve"> propojovací vodič žlutozelený</t>
  </si>
  <si>
    <t xml:space="preserve"> CY 10</t>
  </si>
  <si>
    <t xml:space="preserve"> PVC 16</t>
  </si>
  <si>
    <t xml:space="preserve"> ochraná trubka PVC</t>
  </si>
  <si>
    <t xml:space="preserve"> kabelový rošt Merkur</t>
  </si>
  <si>
    <t xml:space="preserve"> spojky a příslušenství Merkur</t>
  </si>
  <si>
    <t xml:space="preserve"> LV 40</t>
  </si>
  <si>
    <t xml:space="preserve"> lišta vkládací</t>
  </si>
  <si>
    <t xml:space="preserve">  </t>
  </si>
  <si>
    <t xml:space="preserve"> další montážní materiál </t>
  </si>
  <si>
    <t>Montážní práce</t>
  </si>
  <si>
    <t xml:space="preserve"> 210 190 006</t>
  </si>
  <si>
    <t xml:space="preserve">  mont. rozvaděč. skříně do 300 kg</t>
  </si>
  <si>
    <t xml:space="preserve"> 210 020 307</t>
  </si>
  <si>
    <t xml:space="preserve">  kabelový rošt Merkur</t>
  </si>
  <si>
    <t xml:space="preserve"> 215 012 220</t>
  </si>
  <si>
    <t xml:space="preserve">  lišta vkládací LV40</t>
  </si>
  <si>
    <t xml:space="preserve"> 210 010 121</t>
  </si>
  <si>
    <t xml:space="preserve">  trubka PVC 16</t>
  </si>
  <si>
    <t xml:space="preserve"> 210 800 528</t>
  </si>
  <si>
    <t xml:space="preserve">  propojovací vodič CY 10 žlutozelený</t>
  </si>
  <si>
    <t xml:space="preserve"> 210 800 529</t>
  </si>
  <si>
    <t xml:space="preserve">  propojovací vodič CY 16</t>
  </si>
  <si>
    <t xml:space="preserve"> 210 810 045</t>
  </si>
  <si>
    <t xml:space="preserve">  kabel CYKY 3C*1.5 pevně uložený</t>
  </si>
  <si>
    <t xml:space="preserve"> 210 810 005</t>
  </si>
  <si>
    <t xml:space="preserve">  kabel CYKY 3C*1.5 volně uložený</t>
  </si>
  <si>
    <t xml:space="preserve"> 210 810 055</t>
  </si>
  <si>
    <t xml:space="preserve">  kabel CYKY 5C*1.5 pevně uložený</t>
  </si>
  <si>
    <t xml:space="preserve"> 210 810 015</t>
  </si>
  <si>
    <t xml:space="preserve">  kabel CYKY 5C*1.5 volně uložený</t>
  </si>
  <si>
    <t xml:space="preserve"> 210 810 053</t>
  </si>
  <si>
    <t xml:space="preserve">  kabel CYKY 4B*10 pevně uložený</t>
  </si>
  <si>
    <t xml:space="preserve"> 210 810 013</t>
  </si>
  <si>
    <t xml:space="preserve">  kabel CYKY 4B*10 volně uložený</t>
  </si>
  <si>
    <t xml:space="preserve"> 210 860 261</t>
  </si>
  <si>
    <t xml:space="preserve">  kabel JQTQ 2*0.8 pevně uložený</t>
  </si>
  <si>
    <t xml:space="preserve"> 210 860 241</t>
  </si>
  <si>
    <t xml:space="preserve">  kabel JQTQ 2*0.8 volně uložený</t>
  </si>
  <si>
    <t xml:space="preserve"> 210 860262</t>
  </si>
  <si>
    <t xml:space="preserve">  kabel JQTQ 4*0.8 pevně uložený</t>
  </si>
  <si>
    <t xml:space="preserve"> 210 860 242 </t>
  </si>
  <si>
    <t xml:space="preserve">  kabel JQTQ 4*0.8 volně uložený</t>
  </si>
  <si>
    <t xml:space="preserve"> 360 410 027</t>
  </si>
  <si>
    <t xml:space="preserve">  montáž venkovního snímače teploty</t>
  </si>
  <si>
    <t xml:space="preserve"> 360 410 028</t>
  </si>
  <si>
    <t xml:space="preserve">  montáž snímače teploty s jímkou</t>
  </si>
  <si>
    <t xml:space="preserve">  montáž ochrané jímky pro snímače tepl.</t>
  </si>
  <si>
    <t xml:space="preserve"> 360 410 023</t>
  </si>
  <si>
    <t xml:space="preserve">  montáž příložného snímače teploty</t>
  </si>
  <si>
    <t xml:space="preserve"> 360 410 024</t>
  </si>
  <si>
    <t xml:space="preserve">  montáž kabelového snímače teploty</t>
  </si>
  <si>
    <t xml:space="preserve"> 360 410 077</t>
  </si>
  <si>
    <t xml:space="preserve">  montáž elektrického snímače tlaku</t>
  </si>
  <si>
    <t xml:space="preserve"> 360 410 082</t>
  </si>
  <si>
    <t xml:space="preserve">  montáž plovákového spínače</t>
  </si>
  <si>
    <t xml:space="preserve"> 360 410 050</t>
  </si>
  <si>
    <t xml:space="preserve">  montáž el. spínače (termostat, manostat)</t>
  </si>
  <si>
    <t xml:space="preserve"> 360 430 030</t>
  </si>
  <si>
    <t xml:space="preserve">  montáž servopohonu</t>
  </si>
  <si>
    <t xml:space="preserve">  další drobné montážní práce </t>
  </si>
  <si>
    <t>Služby</t>
  </si>
  <si>
    <t xml:space="preserve">  tvorba a oživení řídícího programu </t>
  </si>
  <si>
    <t>db</t>
  </si>
  <si>
    <t xml:space="preserve">  seřízení a odzkoušení řídícího programu</t>
  </si>
  <si>
    <t xml:space="preserve">  celková výchozí revize elektro</t>
  </si>
  <si>
    <t>jednotková cena</t>
  </si>
  <si>
    <t>Celkem</t>
  </si>
  <si>
    <t xml:space="preserve">zásobník pitné vody stojatý; PN10; PT95 </t>
  </si>
  <si>
    <t>teploměr do zásobníku vč. Jímky 0-120°C</t>
  </si>
  <si>
    <t>zátka 1/2" na nevyužité výstupy bronz</t>
  </si>
  <si>
    <t>zátka 1" na nevyužité výstupy bronz</t>
  </si>
  <si>
    <t>zátka 5/4" na nevyužité výstupy bronz</t>
  </si>
  <si>
    <t>zátka 6/4" na nevyužité výstupy bronz</t>
  </si>
  <si>
    <t>nebo srovnatelná náplň s výše uvedenou</t>
  </si>
  <si>
    <t>etapa rozšíření solárního ohřevu</t>
  </si>
  <si>
    <t>strojní část</t>
  </si>
  <si>
    <t>měření a regulace, elektroinstalace</t>
  </si>
  <si>
    <t>Celkem strojní část</t>
  </si>
  <si>
    <t>Celkem měření a regulace, elektroinstalace</t>
  </si>
  <si>
    <t>Cena za dílo</t>
  </si>
  <si>
    <t xml:space="preserve">Rekapitulace cenové nabídky </t>
  </si>
  <si>
    <t>Rozšíření bazénu Tachov</t>
  </si>
  <si>
    <t xml:space="preserve">pomocná ocelová pozink. konstrukce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</si>
</sst>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  <numFmt numFmtId="169" formatCode="[$€-2]\ #\ ##,000_);[Red]\([$€-2]\ #\ ##,000\)"/>
    <numFmt numFmtId="170" formatCode="#,##0.0\ &quot;Kč&quot;"/>
  </numFmts>
  <fonts count="3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  <font>
      <b/>
      <sz val="14"/>
      <name val="Times New Roman"/>
      <family val="1"/>
    </font>
    <font>
      <b/>
      <sz val="14"/>
      <name val="Times New Roman CE"/>
      <family val="1"/>
    </font>
    <font>
      <b/>
      <sz val="12"/>
      <name val="Arial CE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8" fontId="2" fillId="0" borderId="1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49" fontId="10" fillId="24" borderId="11" xfId="0" applyNumberFormat="1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170" fontId="10" fillId="24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>
      <alignment horizontal="center" vertical="center"/>
    </xf>
    <xf numFmtId="170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 indent="1"/>
    </xf>
    <xf numFmtId="164" fontId="11" fillId="0" borderId="12" xfId="0" applyNumberFormat="1" applyFont="1" applyFill="1" applyBorder="1" applyAlignment="1">
      <alignment horizontal="center" vertical="center"/>
    </xf>
    <xf numFmtId="170" fontId="11" fillId="0" borderId="12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wrapText="1" indent="1"/>
    </xf>
    <xf numFmtId="164" fontId="11" fillId="0" borderId="13" xfId="0" applyNumberFormat="1" applyFont="1" applyFill="1" applyBorder="1" applyAlignment="1">
      <alignment horizontal="center" vertical="center"/>
    </xf>
    <xf numFmtId="170" fontId="11" fillId="0" borderId="1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wrapText="1" indent="1"/>
    </xf>
    <xf numFmtId="164" fontId="11" fillId="0" borderId="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7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10" fillId="24" borderId="11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170" fontId="10" fillId="24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center" vertical="center"/>
    </xf>
    <xf numFmtId="170" fontId="11" fillId="0" borderId="11" xfId="0" applyNumberFormat="1" applyFont="1" applyFill="1" applyBorder="1" applyAlignment="1">
      <alignment horizontal="right" vertical="center"/>
    </xf>
    <xf numFmtId="49" fontId="10" fillId="25" borderId="11" xfId="0" applyNumberFormat="1" applyFont="1" applyFill="1" applyBorder="1" applyAlignment="1">
      <alignment horizontal="left" vertical="center" indent="1"/>
    </xf>
    <xf numFmtId="0" fontId="10" fillId="25" borderId="11" xfId="0" applyFont="1" applyFill="1" applyBorder="1" applyAlignment="1">
      <alignment horizontal="left" vertical="center" indent="1"/>
    </xf>
    <xf numFmtId="0" fontId="10" fillId="25" borderId="11" xfId="0" applyFont="1" applyFill="1" applyBorder="1" applyAlignment="1">
      <alignment horizontal="center" vertical="center"/>
    </xf>
    <xf numFmtId="170" fontId="10" fillId="25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center" vertical="center"/>
    </xf>
    <xf numFmtId="170" fontId="11" fillId="0" borderId="1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center" vertical="center"/>
    </xf>
    <xf numFmtId="170" fontId="11" fillId="0" borderId="13" xfId="0" applyNumberFormat="1" applyFont="1" applyFill="1" applyBorder="1" applyAlignment="1">
      <alignment horizontal="right" vertical="center"/>
    </xf>
    <xf numFmtId="49" fontId="11" fillId="16" borderId="11" xfId="0" applyNumberFormat="1" applyFont="1" applyFill="1" applyBorder="1" applyAlignment="1">
      <alignment horizontal="left" vertical="center" indent="1"/>
    </xf>
    <xf numFmtId="0" fontId="11" fillId="16" borderId="11" xfId="0" applyFont="1" applyFill="1" applyBorder="1" applyAlignment="1">
      <alignment horizontal="left" vertical="center" indent="1"/>
    </xf>
    <xf numFmtId="0" fontId="11" fillId="16" borderId="11" xfId="0" applyFont="1" applyFill="1" applyBorder="1" applyAlignment="1">
      <alignment horizontal="center" vertical="center"/>
    </xf>
    <xf numFmtId="170" fontId="11" fillId="16" borderId="11" xfId="0" applyNumberFormat="1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/>
    </xf>
    <xf numFmtId="49" fontId="11" fillId="0" borderId="11" xfId="0" applyNumberFormat="1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164" fontId="11" fillId="0" borderId="11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/>
    </xf>
    <xf numFmtId="49" fontId="11" fillId="19" borderId="11" xfId="0" applyNumberFormat="1" applyFont="1" applyFill="1" applyBorder="1" applyAlignment="1">
      <alignment horizontal="left"/>
    </xf>
    <xf numFmtId="0" fontId="11" fillId="19" borderId="11" xfId="0" applyFont="1" applyFill="1" applyBorder="1" applyAlignment="1">
      <alignment horizontal="left"/>
    </xf>
    <xf numFmtId="0" fontId="11" fillId="19" borderId="11" xfId="0" applyFont="1" applyFill="1" applyBorder="1" applyAlignment="1">
      <alignment horizontal="center"/>
    </xf>
    <xf numFmtId="164" fontId="11" fillId="19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170" fontId="11" fillId="0" borderId="11" xfId="0" applyNumberFormat="1" applyFont="1" applyFill="1" applyBorder="1" applyAlignment="1">
      <alignment horizontal="right"/>
    </xf>
    <xf numFmtId="0" fontId="10" fillId="24" borderId="14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1" fillId="0" borderId="0" xfId="0" applyFont="1" applyFill="1" applyBorder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left" inden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J11"/>
  <sheetViews>
    <sheetView tabSelected="1" zoomScalePageLayoutView="0" workbookViewId="0" topLeftCell="D1">
      <selection activeCell="E12" sqref="E12"/>
    </sheetView>
  </sheetViews>
  <sheetFormatPr defaultColWidth="9.00390625" defaultRowHeight="12.75"/>
  <cols>
    <col min="8" max="8" width="6.25390625" style="0" customWidth="1"/>
  </cols>
  <sheetData>
    <row r="2" spans="5:9" ht="26.25">
      <c r="E2" s="136" t="s">
        <v>326</v>
      </c>
      <c r="F2" s="136"/>
      <c r="G2" s="136"/>
      <c r="H2" s="133"/>
      <c r="I2" s="133"/>
    </row>
    <row r="3" spans="5:9" ht="20.25">
      <c r="E3" s="134" t="s">
        <v>319</v>
      </c>
      <c r="F3" s="134"/>
      <c r="G3" s="134"/>
      <c r="H3" s="134"/>
      <c r="I3" s="134"/>
    </row>
    <row r="5" spans="5:8" ht="18">
      <c r="E5" s="135" t="s">
        <v>325</v>
      </c>
      <c r="F5" s="135"/>
      <c r="G5" s="135"/>
      <c r="H5" s="135"/>
    </row>
    <row r="7" spans="5:10" ht="12.75">
      <c r="E7" t="s">
        <v>320</v>
      </c>
      <c r="J7">
        <f>'TS - strojní část'!F227</f>
        <v>0</v>
      </c>
    </row>
    <row r="9" spans="5:10" ht="12.75">
      <c r="E9" t="s">
        <v>321</v>
      </c>
      <c r="J9">
        <f>'TS M+R, elektroinstalace'!G97</f>
        <v>0</v>
      </c>
    </row>
    <row r="11" spans="5:10" ht="12.75">
      <c r="E11" t="s">
        <v>324</v>
      </c>
      <c r="J11">
        <f>SUM(J7:J9)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3"/>
  <sheetViews>
    <sheetView zoomScale="115" zoomScaleNormal="115" zoomScalePageLayoutView="0" workbookViewId="0" topLeftCell="A1">
      <pane ySplit="1" topLeftCell="BM47" activePane="bottomLeft" state="frozen"/>
      <selection pane="topLeft" activeCell="A1" sqref="A1"/>
      <selection pane="bottomLeft" activeCell="B26" sqref="B26"/>
    </sheetView>
  </sheetViews>
  <sheetFormatPr defaultColWidth="9.00390625" defaultRowHeight="12.75"/>
  <cols>
    <col min="1" max="1" width="5.25390625" style="6" customWidth="1"/>
    <col min="2" max="2" width="40.75390625" style="8" customWidth="1"/>
    <col min="3" max="3" width="5.75390625" style="6" customWidth="1"/>
    <col min="4" max="4" width="4.75390625" style="6" customWidth="1"/>
    <col min="5" max="5" width="10.75390625" style="7" customWidth="1"/>
    <col min="6" max="6" width="10.75390625" style="20" customWidth="1"/>
    <col min="7" max="7" width="16.875" style="6" customWidth="1"/>
    <col min="8" max="16384" width="9.125" style="8" customWidth="1"/>
  </cols>
  <sheetData>
    <row r="1" spans="1:9" s="5" customFormat="1" ht="26.25" thickBot="1">
      <c r="A1" s="2" t="s">
        <v>4</v>
      </c>
      <c r="B1" s="3" t="s">
        <v>1</v>
      </c>
      <c r="C1" s="2" t="s">
        <v>0</v>
      </c>
      <c r="D1" s="2" t="s">
        <v>6</v>
      </c>
      <c r="E1" s="37" t="s">
        <v>171</v>
      </c>
      <c r="F1" s="18" t="s">
        <v>172</v>
      </c>
      <c r="G1" s="2" t="s">
        <v>5</v>
      </c>
      <c r="H1" s="4"/>
      <c r="I1" s="4"/>
    </row>
    <row r="2" spans="1:9" s="5" customFormat="1" ht="13.5" thickTop="1">
      <c r="A2" s="27"/>
      <c r="B2" s="4"/>
      <c r="C2" s="27"/>
      <c r="D2" s="27"/>
      <c r="E2" s="28"/>
      <c r="F2" s="29"/>
      <c r="G2" s="27"/>
      <c r="H2" s="4"/>
      <c r="I2" s="4"/>
    </row>
    <row r="3" spans="1:9" s="5" customFormat="1" ht="18.75">
      <c r="A3" s="27"/>
      <c r="B3" s="24" t="s">
        <v>78</v>
      </c>
      <c r="C3" s="27"/>
      <c r="D3" s="27"/>
      <c r="E3" s="28"/>
      <c r="F3" s="29"/>
      <c r="G3" s="27"/>
      <c r="H3" s="4"/>
      <c r="I3" s="4"/>
    </row>
    <row r="4" spans="1:9" s="5" customFormat="1" ht="127.5" customHeight="1">
      <c r="A4" s="27"/>
      <c r="B4" s="137" t="s">
        <v>77</v>
      </c>
      <c r="C4" s="137"/>
      <c r="D4" s="137"/>
      <c r="E4" s="137"/>
      <c r="F4" s="137"/>
      <c r="G4" s="137"/>
      <c r="H4" s="4"/>
      <c r="I4" s="4"/>
    </row>
    <row r="5" spans="1:9" s="5" customFormat="1" ht="12.75">
      <c r="A5" s="27"/>
      <c r="B5" s="4"/>
      <c r="C5" s="27"/>
      <c r="D5" s="27"/>
      <c r="E5" s="28"/>
      <c r="F5" s="29"/>
      <c r="G5" s="27"/>
      <c r="H5" s="4"/>
      <c r="I5" s="4"/>
    </row>
    <row r="6" spans="1:9" s="5" customFormat="1" ht="18.75">
      <c r="A6" s="27"/>
      <c r="B6" s="24" t="s">
        <v>79</v>
      </c>
      <c r="C6" s="27"/>
      <c r="D6" s="27"/>
      <c r="E6" s="28"/>
      <c r="F6" s="29"/>
      <c r="G6" s="27"/>
      <c r="H6" s="4"/>
      <c r="I6" s="4"/>
    </row>
    <row r="7" spans="1:9" s="5" customFormat="1" ht="63.75" customHeight="1">
      <c r="A7" s="27"/>
      <c r="B7" s="137" t="s">
        <v>80</v>
      </c>
      <c r="C7" s="137"/>
      <c r="D7" s="137"/>
      <c r="E7" s="137"/>
      <c r="F7" s="137"/>
      <c r="G7" s="137"/>
      <c r="H7" s="4"/>
      <c r="I7" s="4"/>
    </row>
    <row r="8" spans="1:9" s="5" customFormat="1" ht="12.75">
      <c r="A8" s="27"/>
      <c r="B8" s="4"/>
      <c r="C8" s="27"/>
      <c r="D8" s="27"/>
      <c r="E8" s="28"/>
      <c r="F8" s="29"/>
      <c r="G8" s="27"/>
      <c r="H8" s="4"/>
      <c r="I8" s="4"/>
    </row>
    <row r="9" spans="1:9" s="5" customFormat="1" ht="12.75">
      <c r="A9" s="27"/>
      <c r="B9" s="4"/>
      <c r="C9" s="27"/>
      <c r="D9" s="27"/>
      <c r="E9" s="28"/>
      <c r="F9" s="29"/>
      <c r="G9" s="27"/>
      <c r="H9" s="4"/>
      <c r="I9" s="4"/>
    </row>
    <row r="10" spans="1:9" s="5" customFormat="1" ht="18.75">
      <c r="A10" s="27"/>
      <c r="B10" s="25" t="s">
        <v>48</v>
      </c>
      <c r="C10" s="27"/>
      <c r="D10" s="27"/>
      <c r="E10" s="28"/>
      <c r="F10" s="29"/>
      <c r="G10" s="27"/>
      <c r="H10" s="4"/>
      <c r="I10" s="4"/>
    </row>
    <row r="11" spans="1:9" s="5" customFormat="1" ht="12.75">
      <c r="A11" s="31"/>
      <c r="B11" s="32"/>
      <c r="C11" s="31"/>
      <c r="D11" s="31"/>
      <c r="E11" s="33"/>
      <c r="F11" s="19"/>
      <c r="G11" s="31"/>
      <c r="H11" s="4"/>
      <c r="I11" s="4"/>
    </row>
    <row r="12" spans="1:9" s="5" customFormat="1" ht="12.75">
      <c r="A12" s="31"/>
      <c r="B12" s="32" t="s">
        <v>49</v>
      </c>
      <c r="C12" s="31" t="s">
        <v>3</v>
      </c>
      <c r="D12" s="31">
        <v>1</v>
      </c>
      <c r="E12" s="33"/>
      <c r="F12" s="19"/>
      <c r="G12" s="31"/>
      <c r="H12" s="4"/>
      <c r="I12" s="4"/>
    </row>
    <row r="13" spans="1:9" s="5" customFormat="1" ht="12.75">
      <c r="A13" s="31"/>
      <c r="B13" s="32" t="s">
        <v>51</v>
      </c>
      <c r="C13" s="31" t="s">
        <v>3</v>
      </c>
      <c r="D13" s="31">
        <v>1</v>
      </c>
      <c r="E13" s="33"/>
      <c r="F13" s="19"/>
      <c r="G13" s="31"/>
      <c r="H13" s="4"/>
      <c r="I13" s="4"/>
    </row>
    <row r="14" spans="1:9" s="5" customFormat="1" ht="12.75">
      <c r="A14" s="31"/>
      <c r="B14" s="32" t="s">
        <v>50</v>
      </c>
      <c r="C14" s="31" t="s">
        <v>3</v>
      </c>
      <c r="D14" s="31">
        <v>1</v>
      </c>
      <c r="E14" s="33"/>
      <c r="F14" s="19"/>
      <c r="G14" s="31"/>
      <c r="H14" s="4"/>
      <c r="I14" s="4"/>
    </row>
    <row r="15" spans="1:9" s="5" customFormat="1" ht="12.75">
      <c r="A15" s="31"/>
      <c r="B15" s="32"/>
      <c r="C15" s="31"/>
      <c r="D15" s="31"/>
      <c r="E15" s="33"/>
      <c r="F15" s="19"/>
      <c r="G15" s="31"/>
      <c r="H15" s="4"/>
      <c r="I15" s="4"/>
    </row>
    <row r="16" spans="1:9" s="5" customFormat="1" ht="12.75">
      <c r="A16" s="31"/>
      <c r="B16" s="23" t="s">
        <v>28</v>
      </c>
      <c r="C16" s="6"/>
      <c r="D16" s="6"/>
      <c r="E16" s="7"/>
      <c r="F16" s="19"/>
      <c r="G16" s="16"/>
      <c r="H16" s="4"/>
      <c r="I16" s="4"/>
    </row>
    <row r="17" spans="1:9" s="5" customFormat="1" ht="12.75">
      <c r="A17" s="31"/>
      <c r="B17" s="23" t="s">
        <v>29</v>
      </c>
      <c r="C17" s="6" t="s">
        <v>2</v>
      </c>
      <c r="D17" s="6">
        <v>10</v>
      </c>
      <c r="E17" s="7"/>
      <c r="F17" s="19"/>
      <c r="G17" s="16"/>
      <c r="H17" s="4"/>
      <c r="I17" s="4"/>
    </row>
    <row r="18" spans="1:9" s="5" customFormat="1" ht="12.75">
      <c r="A18" s="31"/>
      <c r="B18" s="32" t="s">
        <v>318</v>
      </c>
      <c r="C18" s="31"/>
      <c r="D18" s="31"/>
      <c r="E18" s="33"/>
      <c r="F18" s="19"/>
      <c r="G18" s="31"/>
      <c r="H18" s="4"/>
      <c r="I18" s="4"/>
    </row>
    <row r="19" spans="1:9" s="5" customFormat="1" ht="12.75">
      <c r="A19" s="31"/>
      <c r="B19" s="32" t="s">
        <v>145</v>
      </c>
      <c r="C19" s="31" t="s">
        <v>3</v>
      </c>
      <c r="D19" s="31">
        <v>1</v>
      </c>
      <c r="E19" s="33"/>
      <c r="F19" s="19"/>
      <c r="G19" s="31"/>
      <c r="H19" s="4"/>
      <c r="I19" s="4"/>
    </row>
    <row r="20" spans="1:9" s="5" customFormat="1" ht="12.75">
      <c r="A20" s="31"/>
      <c r="B20" s="32"/>
      <c r="C20" s="31"/>
      <c r="D20" s="31"/>
      <c r="E20" s="33"/>
      <c r="F20" s="19"/>
      <c r="G20" s="31"/>
      <c r="H20" s="4"/>
      <c r="I20" s="4"/>
    </row>
    <row r="21" spans="1:9" s="5" customFormat="1" ht="12.75">
      <c r="A21" s="31"/>
      <c r="B21" s="32"/>
      <c r="C21" s="31"/>
      <c r="D21" s="31"/>
      <c r="E21" s="33"/>
      <c r="F21" s="19"/>
      <c r="G21" s="31"/>
      <c r="H21" s="4"/>
      <c r="I21" s="4"/>
    </row>
    <row r="22" spans="1:9" s="5" customFormat="1" ht="18.75">
      <c r="A22" s="31"/>
      <c r="B22" s="24" t="s">
        <v>53</v>
      </c>
      <c r="C22" s="31"/>
      <c r="D22" s="31"/>
      <c r="E22" s="33"/>
      <c r="F22" s="19"/>
      <c r="G22" s="31"/>
      <c r="H22" s="4"/>
      <c r="I22" s="4"/>
    </row>
    <row r="23" spans="1:9" s="5" customFormat="1" ht="12.75">
      <c r="A23" s="31"/>
      <c r="B23" s="32"/>
      <c r="C23" s="31"/>
      <c r="D23" s="31"/>
      <c r="E23" s="33"/>
      <c r="F23" s="19"/>
      <c r="G23" s="31"/>
      <c r="H23" s="4"/>
      <c r="I23" s="4"/>
    </row>
    <row r="24" spans="1:9" s="5" customFormat="1" ht="12.75">
      <c r="A24" s="31"/>
      <c r="B24" s="32" t="s">
        <v>327</v>
      </c>
      <c r="C24" s="31" t="s">
        <v>102</v>
      </c>
      <c r="D24" s="31">
        <v>250</v>
      </c>
      <c r="E24" s="33" t="s">
        <v>54</v>
      </c>
      <c r="F24" s="19"/>
      <c r="G24" s="31"/>
      <c r="H24" s="4"/>
      <c r="I24" s="4"/>
    </row>
    <row r="25" spans="1:9" s="5" customFormat="1" ht="12.75">
      <c r="A25" s="31"/>
      <c r="B25" s="17" t="s">
        <v>44</v>
      </c>
      <c r="C25" s="6" t="s">
        <v>169</v>
      </c>
      <c r="D25" s="6">
        <v>4</v>
      </c>
      <c r="E25" s="33"/>
      <c r="F25" s="19"/>
      <c r="G25" s="31"/>
      <c r="H25" s="4"/>
      <c r="I25" s="4"/>
    </row>
    <row r="26" spans="1:9" s="5" customFormat="1" ht="12.75">
      <c r="A26" s="31"/>
      <c r="B26" s="32" t="s">
        <v>55</v>
      </c>
      <c r="C26" s="31"/>
      <c r="D26" s="31"/>
      <c r="E26" s="33"/>
      <c r="F26" s="19"/>
      <c r="G26" s="31"/>
      <c r="H26" s="4"/>
      <c r="I26" s="4"/>
    </row>
    <row r="27" spans="1:9" s="5" customFormat="1" ht="12.75">
      <c r="A27" s="31"/>
      <c r="B27" s="32"/>
      <c r="C27" s="31"/>
      <c r="D27" s="31"/>
      <c r="E27" s="33"/>
      <c r="F27" s="19"/>
      <c r="G27" s="31"/>
      <c r="H27" s="4"/>
      <c r="I27" s="4"/>
    </row>
    <row r="28" spans="1:9" s="5" customFormat="1" ht="12.75">
      <c r="A28" s="31"/>
      <c r="B28" s="32"/>
      <c r="C28" s="31"/>
      <c r="D28" s="31"/>
      <c r="E28" s="35"/>
      <c r="F28" s="19"/>
      <c r="G28" s="31"/>
      <c r="H28" s="4"/>
      <c r="I28" s="4"/>
    </row>
    <row r="29" spans="1:9" s="5" customFormat="1" ht="12.75">
      <c r="A29" s="31"/>
      <c r="B29" s="32"/>
      <c r="C29" s="31"/>
      <c r="D29" s="31"/>
      <c r="E29" s="33"/>
      <c r="F29" s="19"/>
      <c r="G29" s="31"/>
      <c r="H29" s="4"/>
      <c r="I29" s="4"/>
    </row>
    <row r="30" spans="1:9" s="5" customFormat="1" ht="12.75">
      <c r="A30" s="6"/>
      <c r="B30" s="17"/>
      <c r="C30" s="6"/>
      <c r="D30" s="6"/>
      <c r="E30" s="7"/>
      <c r="F30" s="19"/>
      <c r="G30" s="12"/>
      <c r="H30" s="4"/>
      <c r="I30" s="4"/>
    </row>
    <row r="31" spans="1:9" s="5" customFormat="1" ht="18.75">
      <c r="A31" s="6"/>
      <c r="B31" s="24" t="s">
        <v>52</v>
      </c>
      <c r="C31" s="6"/>
      <c r="D31" s="6"/>
      <c r="E31" s="7"/>
      <c r="F31" s="19"/>
      <c r="G31" s="12"/>
      <c r="H31" s="4"/>
      <c r="I31" s="4"/>
    </row>
    <row r="32" spans="1:9" s="5" customFormat="1" ht="12.75">
      <c r="A32" s="6"/>
      <c r="B32" s="13"/>
      <c r="C32" s="6"/>
      <c r="D32" s="6"/>
      <c r="E32" s="7"/>
      <c r="F32" s="19"/>
      <c r="G32" s="12"/>
      <c r="H32" s="4"/>
      <c r="I32" s="4"/>
    </row>
    <row r="33" spans="1:9" s="5" customFormat="1" ht="12.75">
      <c r="A33" s="6"/>
      <c r="B33" s="17" t="s">
        <v>56</v>
      </c>
      <c r="C33" s="6" t="s">
        <v>15</v>
      </c>
      <c r="D33" s="6">
        <v>20</v>
      </c>
      <c r="E33" s="7"/>
      <c r="F33" s="19"/>
      <c r="G33" s="12"/>
      <c r="H33" s="4"/>
      <c r="I33" s="4"/>
    </row>
    <row r="34" spans="1:9" s="5" customFormat="1" ht="12.75">
      <c r="A34" s="6"/>
      <c r="B34" s="17" t="s">
        <v>57</v>
      </c>
      <c r="C34" s="6" t="s">
        <v>15</v>
      </c>
      <c r="D34" s="6">
        <v>20</v>
      </c>
      <c r="E34" s="7"/>
      <c r="F34" s="19"/>
      <c r="G34" s="12"/>
      <c r="H34" s="4"/>
      <c r="I34" s="4"/>
    </row>
    <row r="35" spans="1:9" s="5" customFormat="1" ht="12.75">
      <c r="A35" s="6"/>
      <c r="B35" s="17"/>
      <c r="C35" s="6"/>
      <c r="D35" s="6"/>
      <c r="E35" s="7"/>
      <c r="F35" s="19"/>
      <c r="G35" s="12"/>
      <c r="H35" s="4"/>
      <c r="I35" s="4"/>
    </row>
    <row r="36" spans="1:9" s="5" customFormat="1" ht="12.75">
      <c r="A36" s="6"/>
      <c r="B36" s="17" t="s">
        <v>58</v>
      </c>
      <c r="C36" s="6" t="s">
        <v>15</v>
      </c>
      <c r="D36" s="6">
        <v>10</v>
      </c>
      <c r="E36" s="7"/>
      <c r="F36" s="19"/>
      <c r="G36" s="12"/>
      <c r="H36" s="4"/>
      <c r="I36" s="4"/>
    </row>
    <row r="37" spans="1:9" s="5" customFormat="1" ht="12.75">
      <c r="A37" s="6"/>
      <c r="B37" s="17" t="s">
        <v>59</v>
      </c>
      <c r="C37" s="6" t="s">
        <v>15</v>
      </c>
      <c r="D37" s="6">
        <v>20</v>
      </c>
      <c r="E37" s="7"/>
      <c r="F37" s="19"/>
      <c r="G37" s="12"/>
      <c r="H37" s="4"/>
      <c r="I37" s="4"/>
    </row>
    <row r="38" spans="1:9" s="5" customFormat="1" ht="12.75">
      <c r="A38" s="6"/>
      <c r="B38" s="17"/>
      <c r="C38" s="6"/>
      <c r="D38" s="6"/>
      <c r="E38" s="7"/>
      <c r="F38" s="19"/>
      <c r="G38" s="12"/>
      <c r="H38" s="4"/>
      <c r="I38" s="4"/>
    </row>
    <row r="39" spans="1:9" s="5" customFormat="1" ht="12.75">
      <c r="A39" s="6"/>
      <c r="B39" s="17"/>
      <c r="C39" s="6"/>
      <c r="D39" s="6"/>
      <c r="E39" s="7"/>
      <c r="F39" s="19"/>
      <c r="G39" s="12"/>
      <c r="H39" s="4"/>
      <c r="I39" s="4"/>
    </row>
    <row r="40" spans="1:9" s="5" customFormat="1" ht="12.75">
      <c r="A40" s="6"/>
      <c r="B40" s="17"/>
      <c r="C40" s="6"/>
      <c r="D40" s="6"/>
      <c r="E40" s="7"/>
      <c r="F40" s="19"/>
      <c r="G40" s="12"/>
      <c r="H40" s="4"/>
      <c r="I40" s="4"/>
    </row>
    <row r="41" spans="1:9" s="5" customFormat="1" ht="18.75">
      <c r="A41" s="6"/>
      <c r="B41" s="25" t="s">
        <v>84</v>
      </c>
      <c r="C41" s="6"/>
      <c r="D41" s="6"/>
      <c r="E41" s="7"/>
      <c r="F41" s="19"/>
      <c r="G41" s="12"/>
      <c r="H41" s="4"/>
      <c r="I41" s="4"/>
    </row>
    <row r="42" spans="1:9" s="5" customFormat="1" ht="12.75">
      <c r="A42" s="6"/>
      <c r="B42" s="17"/>
      <c r="C42" s="6"/>
      <c r="D42" s="6"/>
      <c r="E42" s="7"/>
      <c r="F42" s="19"/>
      <c r="G42" s="12"/>
      <c r="H42" s="4"/>
      <c r="I42" s="4"/>
    </row>
    <row r="43" spans="1:9" s="5" customFormat="1" ht="12.75">
      <c r="A43" s="6"/>
      <c r="B43" s="17" t="s">
        <v>86</v>
      </c>
      <c r="C43" s="6"/>
      <c r="D43" s="6"/>
      <c r="E43" s="7"/>
      <c r="F43" s="19"/>
      <c r="G43" s="12"/>
      <c r="H43" s="4"/>
      <c r="I43" s="4"/>
    </row>
    <row r="44" spans="1:9" s="5" customFormat="1" ht="12.75">
      <c r="A44" s="6"/>
      <c r="B44" s="17" t="s">
        <v>87</v>
      </c>
      <c r="C44" s="6" t="s">
        <v>88</v>
      </c>
      <c r="D44" s="6">
        <v>5</v>
      </c>
      <c r="E44" s="7"/>
      <c r="F44" s="19"/>
      <c r="G44" s="12"/>
      <c r="H44" s="4"/>
      <c r="I44" s="4"/>
    </row>
    <row r="45" spans="1:9" s="5" customFormat="1" ht="12.75">
      <c r="A45" s="6"/>
      <c r="B45" s="17" t="s">
        <v>96</v>
      </c>
      <c r="C45" s="6" t="s">
        <v>97</v>
      </c>
      <c r="D45" s="6">
        <v>15</v>
      </c>
      <c r="E45" s="7"/>
      <c r="F45" s="19"/>
      <c r="G45" s="12"/>
      <c r="H45" s="4"/>
      <c r="I45" s="4"/>
    </row>
    <row r="46" spans="1:9" s="5" customFormat="1" ht="12.75">
      <c r="A46" s="6"/>
      <c r="B46" s="17"/>
      <c r="C46" s="6"/>
      <c r="D46" s="6"/>
      <c r="E46" s="7"/>
      <c r="F46" s="19"/>
      <c r="G46" s="12"/>
      <c r="H46" s="4"/>
      <c r="I46" s="4"/>
    </row>
    <row r="47" spans="1:9" s="5" customFormat="1" ht="12.75">
      <c r="A47" s="6"/>
      <c r="B47" s="17" t="s">
        <v>95</v>
      </c>
      <c r="C47" s="6"/>
      <c r="D47" s="6"/>
      <c r="E47" s="7"/>
      <c r="F47" s="19"/>
      <c r="G47" s="12"/>
      <c r="H47" s="4"/>
      <c r="I47" s="4"/>
    </row>
    <row r="48" spans="1:9" s="5" customFormat="1" ht="12.75">
      <c r="A48" s="6"/>
      <c r="B48" s="17" t="s">
        <v>87</v>
      </c>
      <c r="C48" s="6" t="s">
        <v>88</v>
      </c>
      <c r="D48" s="6">
        <v>5</v>
      </c>
      <c r="E48" s="7"/>
      <c r="F48" s="19"/>
      <c r="G48" s="12"/>
      <c r="H48" s="4"/>
      <c r="I48" s="4"/>
    </row>
    <row r="49" spans="1:9" s="5" customFormat="1" ht="12.75">
      <c r="A49" s="6"/>
      <c r="B49" s="17" t="s">
        <v>96</v>
      </c>
      <c r="C49" s="6" t="s">
        <v>97</v>
      </c>
      <c r="D49" s="6">
        <v>15</v>
      </c>
      <c r="E49" s="7"/>
      <c r="F49" s="19"/>
      <c r="G49" s="12"/>
      <c r="H49" s="4"/>
      <c r="I49" s="4"/>
    </row>
    <row r="50" spans="1:9" s="5" customFormat="1" ht="12.75">
      <c r="A50" s="6"/>
      <c r="B50" s="17"/>
      <c r="C50" s="6"/>
      <c r="D50" s="6"/>
      <c r="E50" s="7"/>
      <c r="F50" s="19"/>
      <c r="G50" s="12"/>
      <c r="H50" s="4"/>
      <c r="I50" s="4"/>
    </row>
    <row r="51" spans="1:9" s="5" customFormat="1" ht="12.75">
      <c r="A51" s="6"/>
      <c r="B51" s="17" t="s">
        <v>90</v>
      </c>
      <c r="C51" s="6"/>
      <c r="D51" s="6"/>
      <c r="E51" s="7"/>
      <c r="F51" s="19"/>
      <c r="G51" s="12"/>
      <c r="H51" s="4"/>
      <c r="I51" s="4"/>
    </row>
    <row r="52" spans="1:9" s="5" customFormat="1" ht="12.75">
      <c r="A52" s="6"/>
      <c r="B52" s="17" t="s">
        <v>89</v>
      </c>
      <c r="C52" s="6" t="s">
        <v>85</v>
      </c>
      <c r="D52" s="6">
        <v>2.5</v>
      </c>
      <c r="E52" s="7"/>
      <c r="F52" s="19"/>
      <c r="G52" s="12"/>
      <c r="H52" s="4"/>
      <c r="I52" s="4"/>
    </row>
    <row r="53" spans="1:9" s="5" customFormat="1" ht="12.75">
      <c r="A53" s="6"/>
      <c r="B53" s="17" t="s">
        <v>98</v>
      </c>
      <c r="C53" s="6" t="s">
        <v>88</v>
      </c>
      <c r="D53" s="6">
        <v>4</v>
      </c>
      <c r="E53" s="30" t="s">
        <v>99</v>
      </c>
      <c r="F53" s="19"/>
      <c r="G53" s="12"/>
      <c r="H53" s="4"/>
      <c r="I53" s="4"/>
    </row>
    <row r="54" spans="1:9" s="5" customFormat="1" ht="12.75">
      <c r="A54" s="6"/>
      <c r="B54" s="17"/>
      <c r="C54" s="6"/>
      <c r="D54" s="6"/>
      <c r="E54" s="7"/>
      <c r="F54" s="19"/>
      <c r="G54" s="12"/>
      <c r="H54" s="4"/>
      <c r="I54" s="4"/>
    </row>
    <row r="55" spans="1:9" s="5" customFormat="1" ht="12.75">
      <c r="A55" s="6"/>
      <c r="B55" s="17" t="s">
        <v>94</v>
      </c>
      <c r="C55" s="6" t="s">
        <v>2</v>
      </c>
      <c r="D55" s="6">
        <v>2</v>
      </c>
      <c r="E55" s="7"/>
      <c r="F55" s="19"/>
      <c r="G55" s="12"/>
      <c r="H55" s="4"/>
      <c r="I55" s="4"/>
    </row>
    <row r="56" spans="1:9" s="5" customFormat="1" ht="12.75">
      <c r="A56" s="6"/>
      <c r="B56" s="17"/>
      <c r="C56" s="6"/>
      <c r="D56" s="6"/>
      <c r="E56" s="7"/>
      <c r="F56" s="19"/>
      <c r="G56" s="12"/>
      <c r="H56" s="4"/>
      <c r="I56" s="4"/>
    </row>
    <row r="57" spans="1:9" s="5" customFormat="1" ht="12.75">
      <c r="A57" s="6"/>
      <c r="B57" s="17" t="s">
        <v>161</v>
      </c>
      <c r="C57" s="6"/>
      <c r="D57" s="6"/>
      <c r="E57" s="7"/>
      <c r="F57" s="19"/>
      <c r="G57" s="12"/>
      <c r="H57" s="4"/>
      <c r="I57" s="4"/>
    </row>
    <row r="58" spans="1:9" s="5" customFormat="1" ht="12.75">
      <c r="A58" s="6"/>
      <c r="B58" s="17" t="s">
        <v>87</v>
      </c>
      <c r="C58" s="6" t="s">
        <v>88</v>
      </c>
      <c r="D58" s="6">
        <v>0.15</v>
      </c>
      <c r="E58" s="7"/>
      <c r="F58" s="19"/>
      <c r="G58" s="12"/>
      <c r="H58" s="4"/>
      <c r="I58" s="4"/>
    </row>
    <row r="59" spans="1:9" s="5" customFormat="1" ht="12.75">
      <c r="A59" s="6"/>
      <c r="B59" s="17" t="s">
        <v>91</v>
      </c>
      <c r="C59" s="6" t="s">
        <v>2</v>
      </c>
      <c r="D59" s="6">
        <v>2</v>
      </c>
      <c r="E59" s="7"/>
      <c r="F59" s="19"/>
      <c r="G59" s="12"/>
      <c r="H59" s="4"/>
      <c r="I59" s="4"/>
    </row>
    <row r="60" spans="1:9" s="5" customFormat="1" ht="12.75">
      <c r="A60" s="6"/>
      <c r="B60" s="17"/>
      <c r="C60" s="6"/>
      <c r="D60" s="6"/>
      <c r="E60" s="7"/>
      <c r="F60" s="19"/>
      <c r="G60" s="12"/>
      <c r="H60" s="4"/>
      <c r="I60" s="4"/>
    </row>
    <row r="61" spans="1:9" s="5" customFormat="1" ht="12.75">
      <c r="A61" s="6"/>
      <c r="B61" s="17" t="s">
        <v>162</v>
      </c>
      <c r="C61" s="6" t="s">
        <v>2</v>
      </c>
      <c r="D61" s="6">
        <v>2</v>
      </c>
      <c r="E61" s="7"/>
      <c r="F61" s="19"/>
      <c r="G61" s="12"/>
      <c r="H61" s="4"/>
      <c r="I61" s="4"/>
    </row>
    <row r="62" spans="1:9" s="5" customFormat="1" ht="12.75">
      <c r="A62" s="6"/>
      <c r="B62" s="17"/>
      <c r="C62" s="6"/>
      <c r="D62" s="6"/>
      <c r="E62" s="7"/>
      <c r="F62" s="19"/>
      <c r="G62" s="12"/>
      <c r="H62" s="4"/>
      <c r="I62" s="4"/>
    </row>
    <row r="63" spans="1:9" s="5" customFormat="1" ht="12.75">
      <c r="A63" s="6"/>
      <c r="B63" s="17" t="s">
        <v>92</v>
      </c>
      <c r="C63" s="6"/>
      <c r="D63" s="6"/>
      <c r="E63" s="7"/>
      <c r="F63" s="19"/>
      <c r="G63" s="12"/>
      <c r="H63" s="4"/>
      <c r="I63" s="4"/>
    </row>
    <row r="64" spans="1:9" s="5" customFormat="1" ht="12.75">
      <c r="A64" s="6"/>
      <c r="B64" s="17" t="s">
        <v>93</v>
      </c>
      <c r="C64" s="6" t="s">
        <v>15</v>
      </c>
      <c r="D64" s="6">
        <v>30</v>
      </c>
      <c r="E64" s="7"/>
      <c r="F64" s="19"/>
      <c r="G64" s="12"/>
      <c r="H64" s="4"/>
      <c r="I64" s="4"/>
    </row>
    <row r="65" spans="1:9" s="5" customFormat="1" ht="12.75">
      <c r="A65" s="6"/>
      <c r="B65" s="17" t="s">
        <v>163</v>
      </c>
      <c r="C65" s="6" t="s">
        <v>3</v>
      </c>
      <c r="D65" s="6">
        <v>1</v>
      </c>
      <c r="E65" s="7"/>
      <c r="F65" s="19"/>
      <c r="G65" s="12"/>
      <c r="H65" s="4"/>
      <c r="I65" s="4"/>
    </row>
    <row r="66" spans="1:9" s="5" customFormat="1" ht="12.75">
      <c r="A66" s="6"/>
      <c r="B66" s="17"/>
      <c r="C66" s="6"/>
      <c r="D66" s="6"/>
      <c r="E66" s="7"/>
      <c r="F66" s="19"/>
      <c r="G66" s="12"/>
      <c r="H66" s="4"/>
      <c r="I66" s="4"/>
    </row>
    <row r="67" spans="1:9" s="5" customFormat="1" ht="12.75">
      <c r="A67" s="6"/>
      <c r="B67" s="17" t="s">
        <v>160</v>
      </c>
      <c r="C67" s="6" t="s">
        <v>3</v>
      </c>
      <c r="D67" s="6">
        <v>6</v>
      </c>
      <c r="E67" s="7"/>
      <c r="F67" s="19"/>
      <c r="G67" s="12"/>
      <c r="H67" s="4"/>
      <c r="I67" s="4"/>
    </row>
    <row r="68" spans="1:9" s="5" customFormat="1" ht="12.75">
      <c r="A68" s="6"/>
      <c r="B68" s="17" t="s">
        <v>100</v>
      </c>
      <c r="C68" s="6" t="s">
        <v>3</v>
      </c>
      <c r="D68" s="6">
        <v>6</v>
      </c>
      <c r="E68" s="7"/>
      <c r="F68" s="19"/>
      <c r="G68" s="12"/>
      <c r="H68" s="4"/>
      <c r="I68" s="4"/>
    </row>
    <row r="69" spans="1:9" s="5" customFormat="1" ht="12.75">
      <c r="A69" s="6"/>
      <c r="B69" s="17" t="s">
        <v>101</v>
      </c>
      <c r="C69" s="6" t="s">
        <v>3</v>
      </c>
      <c r="D69" s="6">
        <v>1</v>
      </c>
      <c r="E69" s="7"/>
      <c r="F69" s="19"/>
      <c r="G69" s="12"/>
      <c r="H69" s="4"/>
      <c r="I69" s="4"/>
    </row>
    <row r="70" spans="1:9" s="5" customFormat="1" ht="12.75">
      <c r="A70" s="6"/>
      <c r="B70" s="17"/>
      <c r="C70" s="6"/>
      <c r="D70" s="6"/>
      <c r="E70" s="7"/>
      <c r="F70" s="19"/>
      <c r="G70" s="12"/>
      <c r="H70" s="4"/>
      <c r="I70" s="4"/>
    </row>
    <row r="71" spans="1:9" s="5" customFormat="1" ht="12.75">
      <c r="A71" s="6"/>
      <c r="B71" s="17"/>
      <c r="C71" s="6"/>
      <c r="D71" s="6"/>
      <c r="E71" s="7"/>
      <c r="F71" s="19"/>
      <c r="G71" s="12"/>
      <c r="H71" s="4"/>
      <c r="I71" s="4"/>
    </row>
    <row r="72" spans="1:9" s="5" customFormat="1" ht="12.75">
      <c r="A72" s="6"/>
      <c r="B72" s="15"/>
      <c r="C72" s="6"/>
      <c r="D72" s="6"/>
      <c r="E72" s="7"/>
      <c r="F72" s="19"/>
      <c r="G72" s="6"/>
      <c r="H72" s="4"/>
      <c r="I72" s="4"/>
    </row>
    <row r="73" spans="1:9" s="5" customFormat="1" ht="18.75">
      <c r="A73" s="6"/>
      <c r="B73" s="25" t="s">
        <v>60</v>
      </c>
      <c r="C73" s="6"/>
      <c r="D73" s="6"/>
      <c r="E73" s="7"/>
      <c r="F73" s="19"/>
      <c r="G73" s="6"/>
      <c r="H73" s="4"/>
      <c r="I73" s="4"/>
    </row>
    <row r="74" spans="1:9" s="5" customFormat="1" ht="12.75">
      <c r="A74" s="6"/>
      <c r="B74" s="14"/>
      <c r="C74" s="6"/>
      <c r="D74" s="6"/>
      <c r="E74" s="7"/>
      <c r="F74" s="19"/>
      <c r="G74" s="6"/>
      <c r="H74" s="4"/>
      <c r="I74" s="4"/>
    </row>
    <row r="75" spans="1:9" s="5" customFormat="1" ht="12.75">
      <c r="A75" s="6" t="s">
        <v>63</v>
      </c>
      <c r="B75" s="15" t="s">
        <v>66</v>
      </c>
      <c r="C75" s="22"/>
      <c r="D75" s="22"/>
      <c r="E75" s="7"/>
      <c r="F75" s="19"/>
      <c r="G75" s="6"/>
      <c r="H75" s="4"/>
      <c r="I75" s="4"/>
    </row>
    <row r="76" spans="1:9" s="5" customFormat="1" ht="12.75">
      <c r="A76" s="6">
        <v>1.2</v>
      </c>
      <c r="B76" s="15" t="s">
        <v>158</v>
      </c>
      <c r="C76" s="22" t="s">
        <v>2</v>
      </c>
      <c r="D76" s="22">
        <v>2</v>
      </c>
      <c r="E76" s="30" t="s">
        <v>159</v>
      </c>
      <c r="F76" s="19"/>
      <c r="G76" s="6"/>
      <c r="H76" s="4"/>
      <c r="I76" s="4"/>
    </row>
    <row r="77" spans="1:9" s="5" customFormat="1" ht="12.75">
      <c r="A77" s="8"/>
      <c r="B77" s="15" t="s">
        <v>65</v>
      </c>
      <c r="C77" s="22" t="s">
        <v>2</v>
      </c>
      <c r="D77" s="22">
        <v>2</v>
      </c>
      <c r="E77" s="30" t="s">
        <v>69</v>
      </c>
      <c r="F77" s="19"/>
      <c r="G77" s="6"/>
      <c r="H77" s="4"/>
      <c r="I77" s="4"/>
    </row>
    <row r="78" spans="1:9" s="5" customFormat="1" ht="12.75">
      <c r="A78" s="8"/>
      <c r="B78" s="15" t="s">
        <v>67</v>
      </c>
      <c r="C78" s="22" t="s">
        <v>2</v>
      </c>
      <c r="D78" s="22">
        <v>2</v>
      </c>
      <c r="E78" s="7" t="s">
        <v>68</v>
      </c>
      <c r="F78" s="19"/>
      <c r="G78" s="6"/>
      <c r="H78" s="4"/>
      <c r="I78" s="4"/>
    </row>
    <row r="79" spans="1:9" s="5" customFormat="1" ht="12.75">
      <c r="A79" s="8"/>
      <c r="B79" s="15" t="s">
        <v>64</v>
      </c>
      <c r="C79" s="22" t="s">
        <v>2</v>
      </c>
      <c r="D79" s="22">
        <v>4</v>
      </c>
      <c r="E79" s="7"/>
      <c r="F79" s="19"/>
      <c r="G79" s="6"/>
      <c r="H79" s="4"/>
      <c r="I79" s="4"/>
    </row>
    <row r="80" spans="1:9" s="5" customFormat="1" ht="12.75">
      <c r="A80" s="8"/>
      <c r="B80" s="15" t="s">
        <v>62</v>
      </c>
      <c r="C80" s="22" t="s">
        <v>2</v>
      </c>
      <c r="D80" s="22">
        <v>10</v>
      </c>
      <c r="E80" s="7"/>
      <c r="F80" s="19"/>
      <c r="G80" s="6"/>
      <c r="H80" s="4"/>
      <c r="I80" s="4"/>
    </row>
    <row r="81" spans="1:9" s="5" customFormat="1" ht="12.75">
      <c r="A81" s="8"/>
      <c r="B81" s="15"/>
      <c r="C81" s="22"/>
      <c r="D81" s="22"/>
      <c r="E81" s="7"/>
      <c r="F81" s="19"/>
      <c r="G81" s="6"/>
      <c r="H81" s="4"/>
      <c r="I81" s="4"/>
    </row>
    <row r="82" spans="1:9" s="5" customFormat="1" ht="12.75">
      <c r="A82" s="34" t="s">
        <v>83</v>
      </c>
      <c r="B82" s="8"/>
      <c r="C82" s="6"/>
      <c r="D82" s="10"/>
      <c r="E82" s="7"/>
      <c r="F82" s="19"/>
      <c r="G82" s="6"/>
      <c r="H82" s="4"/>
      <c r="I82" s="4"/>
    </row>
    <row r="83" spans="1:9" s="5" customFormat="1" ht="12.75">
      <c r="A83" s="6"/>
      <c r="B83" s="8" t="s">
        <v>81</v>
      </c>
      <c r="C83" s="6"/>
      <c r="D83" s="10"/>
      <c r="E83" s="7"/>
      <c r="F83" s="19"/>
      <c r="G83" s="6"/>
      <c r="H83" s="4"/>
      <c r="I83" s="4"/>
    </row>
    <row r="84" spans="1:9" s="5" customFormat="1" ht="12.75">
      <c r="A84" s="6"/>
      <c r="B84" s="8" t="s">
        <v>82</v>
      </c>
      <c r="C84" s="6" t="s">
        <v>2</v>
      </c>
      <c r="D84" s="10">
        <v>1</v>
      </c>
      <c r="E84" s="7"/>
      <c r="F84" s="19"/>
      <c r="G84" s="6"/>
      <c r="H84" s="4"/>
      <c r="I84" s="4"/>
    </row>
    <row r="85" spans="1:9" s="5" customFormat="1" ht="12.75">
      <c r="A85" s="6"/>
      <c r="C85" s="6"/>
      <c r="D85" s="6"/>
      <c r="E85" s="7"/>
      <c r="F85" s="19"/>
      <c r="G85" s="6"/>
      <c r="H85" s="4"/>
      <c r="I85" s="4"/>
    </row>
    <row r="86" spans="1:9" s="5" customFormat="1" ht="12.75">
      <c r="A86" s="6"/>
      <c r="B86" s="14" t="s">
        <v>32</v>
      </c>
      <c r="C86" s="6"/>
      <c r="D86" s="6"/>
      <c r="E86" s="7"/>
      <c r="F86" s="19"/>
      <c r="G86" s="6"/>
      <c r="H86" s="4"/>
      <c r="I86" s="4"/>
    </row>
    <row r="87" spans="1:9" s="5" customFormat="1" ht="12.75">
      <c r="A87" s="6"/>
      <c r="B87" s="14" t="s">
        <v>41</v>
      </c>
      <c r="C87" s="6"/>
      <c r="D87" s="6"/>
      <c r="E87" s="7"/>
      <c r="F87" s="19"/>
      <c r="G87" s="6"/>
      <c r="H87" s="4"/>
      <c r="I87" s="4"/>
    </row>
    <row r="88" spans="1:9" s="5" customFormat="1" ht="12.75">
      <c r="A88" s="6"/>
      <c r="B88" s="14" t="s">
        <v>46</v>
      </c>
      <c r="C88" s="6" t="s">
        <v>15</v>
      </c>
      <c r="D88" s="6">
        <v>3</v>
      </c>
      <c r="E88" s="7"/>
      <c r="F88" s="19"/>
      <c r="G88" s="6"/>
      <c r="H88" s="4"/>
      <c r="I88" s="4"/>
    </row>
    <row r="89" spans="1:9" s="5" customFormat="1" ht="12.75">
      <c r="A89" s="6"/>
      <c r="B89" s="8" t="s">
        <v>61</v>
      </c>
      <c r="C89" s="6" t="s">
        <v>15</v>
      </c>
      <c r="D89" s="6">
        <v>40</v>
      </c>
      <c r="E89" s="7"/>
      <c r="F89" s="19"/>
      <c r="G89" s="6"/>
      <c r="H89" s="4"/>
      <c r="I89" s="4"/>
    </row>
    <row r="90" spans="1:9" s="5" customFormat="1" ht="12.75">
      <c r="A90" s="6"/>
      <c r="B90" s="8" t="s">
        <v>9</v>
      </c>
      <c r="C90" s="6" t="s">
        <v>15</v>
      </c>
      <c r="D90" s="10">
        <v>50</v>
      </c>
      <c r="E90" s="7"/>
      <c r="F90" s="19"/>
      <c r="G90" s="6"/>
      <c r="H90" s="4"/>
      <c r="I90" s="4"/>
    </row>
    <row r="91" spans="1:9" s="5" customFormat="1" ht="12.75">
      <c r="A91" s="6"/>
      <c r="B91" s="8" t="s">
        <v>10</v>
      </c>
      <c r="C91" s="6" t="s">
        <v>15</v>
      </c>
      <c r="D91" s="6">
        <v>30</v>
      </c>
      <c r="E91" s="7"/>
      <c r="F91" s="19"/>
      <c r="G91" s="6"/>
      <c r="H91" s="4"/>
      <c r="I91" s="4"/>
    </row>
    <row r="92" spans="1:9" s="5" customFormat="1" ht="12.75">
      <c r="A92" s="6"/>
      <c r="B92" s="8"/>
      <c r="C92" s="6"/>
      <c r="D92" s="6"/>
      <c r="E92" s="7"/>
      <c r="F92" s="19"/>
      <c r="G92" s="6"/>
      <c r="H92" s="4"/>
      <c r="I92" s="4"/>
    </row>
    <row r="93" spans="1:9" s="5" customFormat="1" ht="12.75">
      <c r="A93" s="6"/>
      <c r="B93" s="8" t="s">
        <v>35</v>
      </c>
      <c r="C93" s="6"/>
      <c r="D93" s="6"/>
      <c r="E93" s="7"/>
      <c r="F93" s="19"/>
      <c r="G93" s="6"/>
      <c r="H93" s="4"/>
      <c r="I93" s="4"/>
    </row>
    <row r="94" spans="1:9" s="5" customFormat="1" ht="12.75">
      <c r="A94" s="6"/>
      <c r="B94" s="14" t="s">
        <v>74</v>
      </c>
      <c r="C94" s="6"/>
      <c r="D94" s="6"/>
      <c r="E94" s="7"/>
      <c r="F94" s="19"/>
      <c r="G94" s="6"/>
      <c r="H94" s="4"/>
      <c r="I94" s="4"/>
    </row>
    <row r="95" spans="1:9" s="5" customFormat="1" ht="12.75">
      <c r="A95" s="6"/>
      <c r="B95" s="8" t="s">
        <v>61</v>
      </c>
      <c r="C95" s="6" t="s">
        <v>2</v>
      </c>
      <c r="D95" s="10">
        <v>24</v>
      </c>
      <c r="E95" s="7"/>
      <c r="F95" s="19"/>
      <c r="G95" s="6"/>
      <c r="H95" s="4"/>
      <c r="I95" s="4"/>
    </row>
    <row r="96" spans="1:9" s="5" customFormat="1" ht="12.75">
      <c r="A96" s="6"/>
      <c r="B96" s="8" t="s">
        <v>9</v>
      </c>
      <c r="C96" s="6" t="s">
        <v>2</v>
      </c>
      <c r="D96" s="10">
        <v>24</v>
      </c>
      <c r="E96" s="7"/>
      <c r="F96" s="19"/>
      <c r="G96" s="6"/>
      <c r="H96" s="4"/>
      <c r="I96" s="4"/>
    </row>
    <row r="97" spans="1:9" s="5" customFormat="1" ht="12.75">
      <c r="A97" s="6"/>
      <c r="B97" s="8" t="s">
        <v>10</v>
      </c>
      <c r="C97" s="6" t="s">
        <v>2</v>
      </c>
      <c r="D97" s="10">
        <v>14</v>
      </c>
      <c r="E97" s="7"/>
      <c r="F97" s="19"/>
      <c r="G97" s="6"/>
      <c r="H97" s="4"/>
      <c r="I97" s="4"/>
    </row>
    <row r="98" spans="1:9" s="5" customFormat="1" ht="12.75">
      <c r="A98" s="6"/>
      <c r="B98" s="8"/>
      <c r="C98" s="6"/>
      <c r="D98" s="10"/>
      <c r="E98" s="7"/>
      <c r="F98" s="19"/>
      <c r="G98" s="6"/>
      <c r="H98" s="4"/>
      <c r="I98" s="4"/>
    </row>
    <row r="99" spans="1:9" s="5" customFormat="1" ht="12.75">
      <c r="A99" s="6"/>
      <c r="B99" s="14" t="s">
        <v>73</v>
      </c>
      <c r="C99" s="10"/>
      <c r="D99" s="10"/>
      <c r="E99" s="11"/>
      <c r="F99" s="19"/>
      <c r="G99" s="6"/>
      <c r="H99" s="4"/>
      <c r="I99" s="4"/>
    </row>
    <row r="100" spans="1:9" s="5" customFormat="1" ht="12.75">
      <c r="A100" s="6"/>
      <c r="B100" s="14" t="s">
        <v>74</v>
      </c>
      <c r="C100" s="10"/>
      <c r="D100" s="10"/>
      <c r="E100" s="11"/>
      <c r="F100" s="19"/>
      <c r="G100" s="6"/>
      <c r="H100" s="4"/>
      <c r="I100" s="4"/>
    </row>
    <row r="101" spans="1:9" s="5" customFormat="1" ht="12.75">
      <c r="A101" s="6"/>
      <c r="B101" s="8" t="s">
        <v>70</v>
      </c>
      <c r="C101" s="6" t="s">
        <v>15</v>
      </c>
      <c r="D101" s="6">
        <v>40</v>
      </c>
      <c r="E101" s="11"/>
      <c r="F101" s="19"/>
      <c r="G101" s="6"/>
      <c r="H101" s="4"/>
      <c r="I101" s="4"/>
    </row>
    <row r="102" spans="1:9" s="5" customFormat="1" ht="12.75">
      <c r="A102" s="6"/>
      <c r="B102" s="8" t="s">
        <v>71</v>
      </c>
      <c r="C102" s="6" t="s">
        <v>15</v>
      </c>
      <c r="D102" s="10">
        <v>50</v>
      </c>
      <c r="E102" s="7"/>
      <c r="F102" s="19"/>
      <c r="G102" s="6"/>
      <c r="H102" s="4"/>
      <c r="I102" s="4"/>
    </row>
    <row r="103" spans="1:9" s="5" customFormat="1" ht="12.75">
      <c r="A103" s="6"/>
      <c r="B103" s="8" t="s">
        <v>72</v>
      </c>
      <c r="C103" s="6" t="s">
        <v>15</v>
      </c>
      <c r="D103" s="6">
        <v>30</v>
      </c>
      <c r="E103" s="7"/>
      <c r="F103" s="19"/>
      <c r="G103" s="6"/>
      <c r="H103" s="4"/>
      <c r="I103" s="4"/>
    </row>
    <row r="104" spans="2:9" ht="12.75">
      <c r="B104" s="15"/>
      <c r="F104" s="19"/>
      <c r="H104" s="32"/>
      <c r="I104" s="32"/>
    </row>
    <row r="105" spans="1:9" ht="12.75">
      <c r="A105" s="6" t="s">
        <v>13</v>
      </c>
      <c r="B105" s="8" t="s">
        <v>33</v>
      </c>
      <c r="F105" s="19"/>
      <c r="H105" s="32"/>
      <c r="I105" s="32"/>
    </row>
    <row r="106" spans="1:9" ht="12.75">
      <c r="A106" s="6">
        <v>50</v>
      </c>
      <c r="B106" s="8" t="s">
        <v>34</v>
      </c>
      <c r="C106" s="6" t="s">
        <v>2</v>
      </c>
      <c r="D106" s="10">
        <v>4</v>
      </c>
      <c r="F106" s="19"/>
      <c r="H106" s="32"/>
      <c r="I106" s="32"/>
    </row>
    <row r="107" spans="4:9" ht="12.75">
      <c r="D107" s="10"/>
      <c r="F107" s="19"/>
      <c r="H107" s="32"/>
      <c r="I107" s="32"/>
    </row>
    <row r="108" spans="1:9" ht="12.75">
      <c r="A108" s="6" t="s">
        <v>7</v>
      </c>
      <c r="B108" s="9" t="s">
        <v>37</v>
      </c>
      <c r="D108" s="10"/>
      <c r="F108" s="19"/>
      <c r="H108" s="32"/>
      <c r="I108" s="32"/>
    </row>
    <row r="109" spans="1:9" ht="12.75">
      <c r="A109" s="6" t="s">
        <v>31</v>
      </c>
      <c r="B109" s="9" t="s">
        <v>8</v>
      </c>
      <c r="C109" s="6" t="s">
        <v>2</v>
      </c>
      <c r="D109" s="10">
        <v>2</v>
      </c>
      <c r="F109" s="19"/>
      <c r="H109" s="32"/>
      <c r="I109" s="32"/>
    </row>
    <row r="110" spans="1:9" ht="12.75">
      <c r="A110" s="6" t="s">
        <v>30</v>
      </c>
      <c r="B110" s="8" t="s">
        <v>46</v>
      </c>
      <c r="C110" s="6" t="s">
        <v>2</v>
      </c>
      <c r="D110" s="10">
        <v>2</v>
      </c>
      <c r="F110" s="19"/>
      <c r="H110" s="32"/>
      <c r="I110" s="32"/>
    </row>
    <row r="111" spans="1:9" ht="12.75">
      <c r="A111" s="6" t="s">
        <v>75</v>
      </c>
      <c r="B111" s="8" t="s">
        <v>61</v>
      </c>
      <c r="C111" s="6" t="s">
        <v>2</v>
      </c>
      <c r="D111" s="10">
        <v>8</v>
      </c>
      <c r="F111" s="19"/>
      <c r="H111" s="32"/>
      <c r="I111" s="32"/>
    </row>
    <row r="112" spans="4:9" ht="12.75">
      <c r="D112" s="10"/>
      <c r="F112" s="19"/>
      <c r="H112" s="32"/>
      <c r="I112" s="32"/>
    </row>
    <row r="113" spans="1:9" ht="12.75">
      <c r="A113" s="6" t="s">
        <v>12</v>
      </c>
      <c r="B113" s="8" t="s">
        <v>76</v>
      </c>
      <c r="D113" s="10"/>
      <c r="F113" s="19"/>
      <c r="H113" s="32"/>
      <c r="I113" s="32"/>
    </row>
    <row r="114" spans="1:9" ht="12.75">
      <c r="A114" s="6" t="s">
        <v>38</v>
      </c>
      <c r="B114" s="8" t="s">
        <v>9</v>
      </c>
      <c r="C114" s="6" t="s">
        <v>2</v>
      </c>
      <c r="D114" s="10">
        <v>1</v>
      </c>
      <c r="F114" s="19"/>
      <c r="H114" s="32"/>
      <c r="I114" s="32"/>
    </row>
    <row r="115" spans="4:9" ht="12.75">
      <c r="D115" s="10"/>
      <c r="F115" s="19"/>
      <c r="H115" s="32"/>
      <c r="I115" s="32"/>
    </row>
    <row r="116" spans="1:9" ht="12.75">
      <c r="A116" s="6" t="s">
        <v>39</v>
      </c>
      <c r="B116" s="8" t="s">
        <v>40</v>
      </c>
      <c r="D116" s="10"/>
      <c r="F116" s="19"/>
      <c r="H116" s="32"/>
      <c r="I116" s="32"/>
    </row>
    <row r="117" spans="1:9" ht="12.75">
      <c r="A117" s="6">
        <v>15</v>
      </c>
      <c r="B117" s="8" t="s">
        <v>8</v>
      </c>
      <c r="C117" s="6" t="s">
        <v>2</v>
      </c>
      <c r="D117" s="10">
        <v>4</v>
      </c>
      <c r="F117" s="19"/>
      <c r="H117" s="32"/>
      <c r="I117" s="32"/>
    </row>
    <row r="118" spans="4:9" ht="12.75">
      <c r="D118" s="10"/>
      <c r="F118" s="19"/>
      <c r="H118" s="32"/>
      <c r="I118" s="32"/>
    </row>
    <row r="119" spans="2:9" ht="12.75">
      <c r="B119" s="8" t="s">
        <v>142</v>
      </c>
      <c r="C119" s="6" t="s">
        <v>102</v>
      </c>
      <c r="D119" s="10">
        <v>500</v>
      </c>
      <c r="F119" s="19"/>
      <c r="H119" s="32"/>
      <c r="I119" s="32"/>
    </row>
    <row r="120" spans="4:9" ht="12.75">
      <c r="D120" s="10"/>
      <c r="F120" s="19"/>
      <c r="H120" s="32"/>
      <c r="I120" s="32"/>
    </row>
    <row r="121" spans="2:9" ht="12.75">
      <c r="B121" s="8" t="s">
        <v>164</v>
      </c>
      <c r="D121" s="10"/>
      <c r="E121" s="30"/>
      <c r="F121" s="19"/>
      <c r="H121" s="32"/>
      <c r="I121" s="32"/>
    </row>
    <row r="122" spans="2:9" ht="12.75">
      <c r="B122" s="8" t="s">
        <v>165</v>
      </c>
      <c r="C122" s="6" t="s">
        <v>15</v>
      </c>
      <c r="D122" s="10">
        <v>60</v>
      </c>
      <c r="F122" s="19"/>
      <c r="H122" s="32"/>
      <c r="I122" s="32"/>
    </row>
    <row r="123" spans="2:6" ht="12.75">
      <c r="B123" s="8" t="s">
        <v>167</v>
      </c>
      <c r="C123" s="6" t="s">
        <v>15</v>
      </c>
      <c r="D123" s="10">
        <v>30</v>
      </c>
      <c r="F123" s="19"/>
    </row>
    <row r="124" spans="2:6" ht="12.75">
      <c r="B124" s="8" t="s">
        <v>166</v>
      </c>
      <c r="C124" s="6" t="s">
        <v>15</v>
      </c>
      <c r="D124" s="10">
        <v>30</v>
      </c>
      <c r="F124" s="19"/>
    </row>
    <row r="125" spans="2:6" ht="12.75">
      <c r="B125" s="30" t="s">
        <v>168</v>
      </c>
      <c r="C125" s="19"/>
      <c r="F125" s="19"/>
    </row>
    <row r="126" spans="4:6" ht="12.75">
      <c r="D126" s="10"/>
      <c r="F126" s="19"/>
    </row>
    <row r="127" spans="4:6" ht="12.75">
      <c r="D127" s="10"/>
      <c r="F127" s="19"/>
    </row>
    <row r="128" spans="2:6" ht="18.75">
      <c r="B128" s="25" t="s">
        <v>103</v>
      </c>
      <c r="D128" s="10"/>
      <c r="F128" s="19"/>
    </row>
    <row r="129" spans="4:6" ht="12.75">
      <c r="D129" s="10"/>
      <c r="F129" s="19"/>
    </row>
    <row r="130" spans="1:6" ht="12.75">
      <c r="A130" s="6" t="s">
        <v>104</v>
      </c>
      <c r="B130" s="15" t="s">
        <v>312</v>
      </c>
      <c r="C130" s="22"/>
      <c r="D130" s="22"/>
      <c r="F130" s="19"/>
    </row>
    <row r="131" spans="2:6" ht="12.75">
      <c r="B131" s="30" t="s">
        <v>159</v>
      </c>
      <c r="C131" s="19"/>
      <c r="F131" s="19"/>
    </row>
    <row r="132" spans="2:6" ht="12.75">
      <c r="B132" s="30" t="s">
        <v>69</v>
      </c>
      <c r="C132" s="19"/>
      <c r="F132" s="19"/>
    </row>
    <row r="133" spans="1:6" ht="12.75">
      <c r="A133" s="36" t="s">
        <v>106</v>
      </c>
      <c r="B133" s="15" t="s">
        <v>158</v>
      </c>
      <c r="C133" s="22" t="s">
        <v>2</v>
      </c>
      <c r="D133" s="22">
        <v>4</v>
      </c>
      <c r="E133" s="30"/>
      <c r="F133" s="19"/>
    </row>
    <row r="134" spans="1:6" ht="12.75">
      <c r="A134" s="8"/>
      <c r="B134" s="15" t="s">
        <v>65</v>
      </c>
      <c r="C134" s="22" t="s">
        <v>2</v>
      </c>
      <c r="D134" s="22">
        <v>4</v>
      </c>
      <c r="E134" s="30"/>
      <c r="F134" s="19"/>
    </row>
    <row r="135" spans="2:6" ht="12.75">
      <c r="B135" s="15" t="s">
        <v>105</v>
      </c>
      <c r="C135" s="22" t="s">
        <v>2</v>
      </c>
      <c r="D135" s="22">
        <v>4</v>
      </c>
      <c r="F135" s="19"/>
    </row>
    <row r="136" spans="2:6" ht="12.75">
      <c r="B136" s="15" t="s">
        <v>313</v>
      </c>
      <c r="C136" s="22" t="s">
        <v>2</v>
      </c>
      <c r="D136" s="22">
        <v>4</v>
      </c>
      <c r="F136" s="19"/>
    </row>
    <row r="137" spans="2:6" ht="12.75">
      <c r="B137" s="15" t="s">
        <v>314</v>
      </c>
      <c r="C137" s="22" t="s">
        <v>2</v>
      </c>
      <c r="D137" s="22">
        <v>4</v>
      </c>
      <c r="F137" s="19"/>
    </row>
    <row r="138" spans="2:6" ht="12.75">
      <c r="B138" s="15" t="s">
        <v>315</v>
      </c>
      <c r="C138" s="22" t="s">
        <v>2</v>
      </c>
      <c r="D138" s="22">
        <v>4</v>
      </c>
      <c r="F138" s="19"/>
    </row>
    <row r="139" spans="2:6" ht="12.75">
      <c r="B139" s="15" t="s">
        <v>316</v>
      </c>
      <c r="C139" s="22" t="s">
        <v>2</v>
      </c>
      <c r="D139" s="22">
        <v>8</v>
      </c>
      <c r="F139" s="19"/>
    </row>
    <row r="140" spans="2:6" ht="12.75">
      <c r="B140" s="15" t="s">
        <v>317</v>
      </c>
      <c r="C140" s="22" t="s">
        <v>2</v>
      </c>
      <c r="D140" s="22">
        <v>4</v>
      </c>
      <c r="F140" s="19"/>
    </row>
    <row r="141" spans="4:6" ht="12.75">
      <c r="D141" s="10"/>
      <c r="F141" s="19"/>
    </row>
    <row r="142" spans="1:6" ht="12.75">
      <c r="A142" s="6" t="s">
        <v>111</v>
      </c>
      <c r="B142" s="14" t="s">
        <v>107</v>
      </c>
      <c r="C142" s="26"/>
      <c r="D142" s="26"/>
      <c r="F142" s="19"/>
    </row>
    <row r="143" spans="1:6" ht="12.75">
      <c r="A143" s="6" t="s">
        <v>108</v>
      </c>
      <c r="B143" s="14" t="s">
        <v>112</v>
      </c>
      <c r="C143" s="26" t="s">
        <v>2</v>
      </c>
      <c r="D143" s="26">
        <v>1</v>
      </c>
      <c r="F143" s="19"/>
    </row>
    <row r="144" spans="2:6" ht="12.75">
      <c r="B144" s="15" t="s">
        <v>109</v>
      </c>
      <c r="C144" s="22" t="s">
        <v>2</v>
      </c>
      <c r="D144" s="26">
        <v>1</v>
      </c>
      <c r="F144" s="19"/>
    </row>
    <row r="145" spans="2:6" ht="12.75">
      <c r="B145" s="14" t="s">
        <v>110</v>
      </c>
      <c r="C145" s="26" t="s">
        <v>2</v>
      </c>
      <c r="D145" s="26">
        <v>1</v>
      </c>
      <c r="F145" s="19"/>
    </row>
    <row r="146" spans="2:6" ht="12.75">
      <c r="B146" s="14"/>
      <c r="C146" s="26"/>
      <c r="D146" s="26"/>
      <c r="F146" s="19"/>
    </row>
    <row r="147" spans="1:6" ht="12.75">
      <c r="A147" s="6" t="s">
        <v>7</v>
      </c>
      <c r="B147" s="17" t="s">
        <v>113</v>
      </c>
      <c r="F147" s="19"/>
    </row>
    <row r="148" spans="1:6" ht="12.75">
      <c r="A148" s="6">
        <v>25</v>
      </c>
      <c r="B148" s="17" t="s">
        <v>114</v>
      </c>
      <c r="C148" s="6" t="s">
        <v>2</v>
      </c>
      <c r="D148" s="6">
        <v>8</v>
      </c>
      <c r="F148" s="19"/>
    </row>
    <row r="149" spans="1:6" ht="12.75">
      <c r="A149" s="6">
        <v>32</v>
      </c>
      <c r="B149" s="17" t="s">
        <v>116</v>
      </c>
      <c r="C149" s="6" t="s">
        <v>2</v>
      </c>
      <c r="D149" s="6">
        <v>8</v>
      </c>
      <c r="F149" s="19"/>
    </row>
    <row r="150" spans="1:6" ht="12.75">
      <c r="A150" s="6">
        <v>40</v>
      </c>
      <c r="B150" s="17" t="s">
        <v>115</v>
      </c>
      <c r="C150" s="6" t="s">
        <v>2</v>
      </c>
      <c r="D150" s="6">
        <v>1</v>
      </c>
      <c r="F150" s="19"/>
    </row>
    <row r="151" spans="2:6" ht="12.75">
      <c r="B151" s="14"/>
      <c r="C151" s="26"/>
      <c r="D151" s="26"/>
      <c r="F151" s="19"/>
    </row>
    <row r="152" spans="1:6" ht="12.75">
      <c r="A152" s="6" t="s">
        <v>117</v>
      </c>
      <c r="B152" s="17" t="s">
        <v>118</v>
      </c>
      <c r="F152" s="19"/>
    </row>
    <row r="153" spans="1:6" ht="12.75">
      <c r="A153" s="6">
        <v>25</v>
      </c>
      <c r="B153" s="17" t="s">
        <v>46</v>
      </c>
      <c r="C153" s="6" t="s">
        <v>2</v>
      </c>
      <c r="D153" s="6">
        <v>4</v>
      </c>
      <c r="F153" s="19"/>
    </row>
    <row r="154" spans="1:6" ht="12.75">
      <c r="A154" s="6">
        <v>40</v>
      </c>
      <c r="B154" s="17" t="s">
        <v>61</v>
      </c>
      <c r="C154" s="6" t="s">
        <v>2</v>
      </c>
      <c r="D154" s="6">
        <v>2</v>
      </c>
      <c r="F154" s="19"/>
    </row>
    <row r="155" spans="2:6" ht="12.75">
      <c r="B155" s="14"/>
      <c r="C155" s="26"/>
      <c r="D155" s="26"/>
      <c r="F155" s="19"/>
    </row>
    <row r="156" spans="1:7" ht="12.75">
      <c r="A156" s="34" t="s">
        <v>121</v>
      </c>
      <c r="B156" s="17"/>
      <c r="E156" s="17"/>
      <c r="F156" s="19"/>
      <c r="G156" s="6" t="s">
        <v>47</v>
      </c>
    </row>
    <row r="157" spans="2:6" ht="12.75">
      <c r="B157" s="17" t="s">
        <v>119</v>
      </c>
      <c r="E157" s="17"/>
      <c r="F157" s="19"/>
    </row>
    <row r="158" spans="2:6" ht="12.75">
      <c r="B158" s="17" t="s">
        <v>120</v>
      </c>
      <c r="C158" s="6" t="s">
        <v>2</v>
      </c>
      <c r="D158" s="6">
        <v>2</v>
      </c>
      <c r="E158" s="17"/>
      <c r="F158" s="19"/>
    </row>
    <row r="159" spans="2:6" ht="12.75">
      <c r="B159" s="17" t="s">
        <v>122</v>
      </c>
      <c r="C159" s="6" t="s">
        <v>2</v>
      </c>
      <c r="D159" s="6">
        <v>2</v>
      </c>
      <c r="E159" s="17"/>
      <c r="F159" s="19"/>
    </row>
    <row r="160" spans="2:6" ht="12.75">
      <c r="B160" s="17"/>
      <c r="E160" s="17"/>
      <c r="F160" s="19"/>
    </row>
    <row r="161" spans="1:6" ht="12.75">
      <c r="A161" s="6" t="s">
        <v>11</v>
      </c>
      <c r="B161" s="17" t="s">
        <v>123</v>
      </c>
      <c r="E161" s="17"/>
      <c r="F161" s="19"/>
    </row>
    <row r="162" spans="2:6" ht="12.75">
      <c r="B162" s="17" t="s">
        <v>68</v>
      </c>
      <c r="C162" s="6" t="s">
        <v>2</v>
      </c>
      <c r="D162" s="6">
        <v>1</v>
      </c>
      <c r="E162" s="17"/>
      <c r="F162" s="19"/>
    </row>
    <row r="163" spans="2:6" ht="12.75">
      <c r="B163" s="17"/>
      <c r="E163" s="17"/>
      <c r="F163" s="19"/>
    </row>
    <row r="164" spans="2:6" ht="25.5">
      <c r="B164" s="127" t="s">
        <v>124</v>
      </c>
      <c r="E164" s="17"/>
      <c r="F164" s="19"/>
    </row>
    <row r="165" spans="2:6" ht="12.75">
      <c r="B165" s="17" t="s">
        <v>125</v>
      </c>
      <c r="C165" s="6" t="s">
        <v>15</v>
      </c>
      <c r="D165" s="6">
        <v>25</v>
      </c>
      <c r="E165" s="17"/>
      <c r="F165" s="19"/>
    </row>
    <row r="166" spans="2:6" ht="12.75">
      <c r="B166" s="17" t="s">
        <v>139</v>
      </c>
      <c r="C166" s="6" t="s">
        <v>15</v>
      </c>
      <c r="D166" s="6">
        <v>40</v>
      </c>
      <c r="E166" s="17"/>
      <c r="F166" s="19"/>
    </row>
    <row r="167" spans="2:6" ht="12.75">
      <c r="B167" s="17" t="s">
        <v>126</v>
      </c>
      <c r="C167" s="6" t="s">
        <v>15</v>
      </c>
      <c r="D167" s="6">
        <v>40</v>
      </c>
      <c r="E167" s="17"/>
      <c r="F167" s="19"/>
    </row>
    <row r="168" spans="2:6" ht="12.75">
      <c r="B168" s="17" t="s">
        <v>127</v>
      </c>
      <c r="C168" s="6" t="s">
        <v>15</v>
      </c>
      <c r="D168" s="6">
        <v>25</v>
      </c>
      <c r="E168" s="17"/>
      <c r="F168" s="19"/>
    </row>
    <row r="169" spans="2:6" ht="12.75">
      <c r="B169" s="17" t="s">
        <v>128</v>
      </c>
      <c r="C169" s="6" t="s">
        <v>15</v>
      </c>
      <c r="D169" s="6">
        <v>60</v>
      </c>
      <c r="E169" s="17"/>
      <c r="F169" s="19"/>
    </row>
    <row r="170" spans="2:6" ht="12.75">
      <c r="B170" s="17"/>
      <c r="E170" s="17"/>
      <c r="F170" s="19"/>
    </row>
    <row r="171" spans="2:6" ht="25.5">
      <c r="B171" s="128" t="s">
        <v>35</v>
      </c>
      <c r="E171" s="17"/>
      <c r="F171" s="19"/>
    </row>
    <row r="172" spans="2:6" ht="12.75">
      <c r="B172" s="8" t="s">
        <v>129</v>
      </c>
      <c r="C172" s="6" t="s">
        <v>2</v>
      </c>
      <c r="D172" s="10">
        <v>20</v>
      </c>
      <c r="E172" s="17"/>
      <c r="F172" s="19"/>
    </row>
    <row r="173" spans="2:6" ht="12.75">
      <c r="B173" s="8" t="s">
        <v>141</v>
      </c>
      <c r="C173" s="6" t="s">
        <v>2</v>
      </c>
      <c r="D173" s="10">
        <v>34</v>
      </c>
      <c r="E173" s="17"/>
      <c r="F173" s="19"/>
    </row>
    <row r="174" spans="2:6" ht="12.75">
      <c r="B174" s="8" t="s">
        <v>130</v>
      </c>
      <c r="C174" s="6" t="s">
        <v>2</v>
      </c>
      <c r="D174" s="10">
        <v>30</v>
      </c>
      <c r="E174" s="17"/>
      <c r="F174" s="19"/>
    </row>
    <row r="175" spans="2:6" ht="12.75">
      <c r="B175" s="8" t="s">
        <v>131</v>
      </c>
      <c r="C175" s="6" t="s">
        <v>2</v>
      </c>
      <c r="D175" s="10">
        <v>16</v>
      </c>
      <c r="E175" s="17"/>
      <c r="F175" s="19"/>
    </row>
    <row r="176" spans="2:6" ht="12.75">
      <c r="B176" s="17" t="s">
        <v>132</v>
      </c>
      <c r="C176" s="6" t="s">
        <v>2</v>
      </c>
      <c r="D176" s="6">
        <v>38</v>
      </c>
      <c r="E176" s="17"/>
      <c r="F176" s="19"/>
    </row>
    <row r="177" spans="2:6" ht="12.75">
      <c r="B177" s="17"/>
      <c r="E177" s="17"/>
      <c r="F177" s="19"/>
    </row>
    <row r="178" spans="2:7" ht="38.25">
      <c r="B178" s="127" t="s">
        <v>133</v>
      </c>
      <c r="C178" s="129"/>
      <c r="D178" s="129"/>
      <c r="E178" s="127"/>
      <c r="F178" s="130"/>
      <c r="G178" s="129"/>
    </row>
    <row r="179" spans="2:6" ht="12.75">
      <c r="B179" s="17" t="s">
        <v>134</v>
      </c>
      <c r="E179" s="17"/>
      <c r="F179" s="19"/>
    </row>
    <row r="180" spans="2:6" ht="12.75">
      <c r="B180" s="8" t="s">
        <v>135</v>
      </c>
      <c r="C180" s="6" t="s">
        <v>15</v>
      </c>
      <c r="D180" s="6">
        <v>25</v>
      </c>
      <c r="E180" s="17"/>
      <c r="F180" s="19"/>
    </row>
    <row r="181" spans="2:6" ht="12.75">
      <c r="B181" s="17" t="s">
        <v>140</v>
      </c>
      <c r="C181" s="6" t="s">
        <v>15</v>
      </c>
      <c r="D181" s="6">
        <v>40</v>
      </c>
      <c r="E181" s="17"/>
      <c r="F181" s="19"/>
    </row>
    <row r="182" spans="2:6" ht="12.75">
      <c r="B182" s="8" t="s">
        <v>136</v>
      </c>
      <c r="C182" s="6" t="s">
        <v>15</v>
      </c>
      <c r="D182" s="6">
        <v>40</v>
      </c>
      <c r="E182" s="17"/>
      <c r="F182" s="19"/>
    </row>
    <row r="183" spans="2:6" ht="12.75">
      <c r="B183" s="8" t="s">
        <v>137</v>
      </c>
      <c r="C183" s="6" t="s">
        <v>15</v>
      </c>
      <c r="D183" s="6">
        <v>25</v>
      </c>
      <c r="E183" s="17"/>
      <c r="F183" s="19"/>
    </row>
    <row r="184" spans="2:6" ht="12.75">
      <c r="B184" s="17" t="s">
        <v>138</v>
      </c>
      <c r="C184" s="6" t="s">
        <v>15</v>
      </c>
      <c r="D184" s="6">
        <v>60</v>
      </c>
      <c r="E184" s="17"/>
      <c r="F184" s="19"/>
    </row>
    <row r="185" spans="2:6" ht="12.75">
      <c r="B185" s="17"/>
      <c r="E185" s="17"/>
      <c r="F185" s="19"/>
    </row>
    <row r="186" spans="2:6" ht="12.75">
      <c r="B186" s="8" t="s">
        <v>142</v>
      </c>
      <c r="C186" s="6" t="s">
        <v>102</v>
      </c>
      <c r="D186" s="10">
        <v>500</v>
      </c>
      <c r="E186" s="17"/>
      <c r="F186" s="19"/>
    </row>
    <row r="187" spans="4:6" ht="12.75">
      <c r="D187" s="10"/>
      <c r="E187" s="17"/>
      <c r="F187" s="19"/>
    </row>
    <row r="188" spans="2:6" ht="12.75">
      <c r="B188" s="15"/>
      <c r="F188" s="19"/>
    </row>
    <row r="189" spans="2:6" ht="18.75">
      <c r="B189" s="25" t="s">
        <v>143</v>
      </c>
      <c r="C189" s="10"/>
      <c r="D189" s="10"/>
      <c r="E189" s="11"/>
      <c r="F189" s="19"/>
    </row>
    <row r="190" spans="2:6" ht="12.75">
      <c r="B190" s="15"/>
      <c r="E190" s="11"/>
      <c r="F190" s="19"/>
    </row>
    <row r="191" spans="2:6" ht="12.75">
      <c r="B191" s="9" t="s">
        <v>14</v>
      </c>
      <c r="C191" s="10" t="s">
        <v>2</v>
      </c>
      <c r="D191" s="10">
        <v>20</v>
      </c>
      <c r="E191" s="11"/>
      <c r="F191" s="19"/>
    </row>
    <row r="192" spans="2:6" ht="12.75">
      <c r="B192" s="15"/>
      <c r="E192" s="11"/>
      <c r="F192" s="19"/>
    </row>
    <row r="193" spans="2:6" ht="12.75">
      <c r="B193" s="8" t="s">
        <v>42</v>
      </c>
      <c r="C193" s="6" t="s">
        <v>3</v>
      </c>
      <c r="D193" s="10">
        <v>1</v>
      </c>
      <c r="E193" s="11"/>
      <c r="F193" s="19"/>
    </row>
    <row r="194" spans="2:6" ht="12.75">
      <c r="B194" s="8" t="s">
        <v>43</v>
      </c>
      <c r="C194" s="6" t="s">
        <v>3</v>
      </c>
      <c r="D194" s="10">
        <v>1</v>
      </c>
      <c r="E194" s="11"/>
      <c r="F194" s="19"/>
    </row>
    <row r="195" spans="2:6" ht="12.75">
      <c r="B195" s="8" t="s">
        <v>144</v>
      </c>
      <c r="C195" s="6" t="s">
        <v>3</v>
      </c>
      <c r="D195" s="10">
        <v>1</v>
      </c>
      <c r="E195" s="11"/>
      <c r="F195" s="19"/>
    </row>
    <row r="196" spans="2:6" ht="12.75">
      <c r="B196" s="8" t="s">
        <v>45</v>
      </c>
      <c r="C196" s="6" t="s">
        <v>3</v>
      </c>
      <c r="D196" s="10">
        <v>1</v>
      </c>
      <c r="E196" s="11"/>
      <c r="F196" s="19"/>
    </row>
    <row r="197" spans="2:6" ht="12.75">
      <c r="B197" s="15" t="s">
        <v>25</v>
      </c>
      <c r="C197" s="22" t="s">
        <v>3</v>
      </c>
      <c r="D197" s="6">
        <v>1</v>
      </c>
      <c r="E197" s="11"/>
      <c r="F197" s="19"/>
    </row>
    <row r="198" spans="2:6" ht="12.75">
      <c r="B198" s="15" t="s">
        <v>27</v>
      </c>
      <c r="C198" s="22" t="s">
        <v>3</v>
      </c>
      <c r="D198" s="6">
        <v>1</v>
      </c>
      <c r="E198" s="11"/>
      <c r="F198" s="19"/>
    </row>
    <row r="199" spans="4:6" ht="12.75">
      <c r="D199" s="10"/>
      <c r="E199" s="11"/>
      <c r="F199" s="19"/>
    </row>
    <row r="200" spans="2:6" ht="12.75">
      <c r="B200" s="8" t="s">
        <v>22</v>
      </c>
      <c r="C200" s="6" t="s">
        <v>3</v>
      </c>
      <c r="D200" s="6">
        <v>1</v>
      </c>
      <c r="E200" s="11"/>
      <c r="F200" s="19"/>
    </row>
    <row r="201" spans="2:6" ht="12.75">
      <c r="B201" s="8" t="s">
        <v>155</v>
      </c>
      <c r="C201" s="6" t="s">
        <v>3</v>
      </c>
      <c r="D201" s="6">
        <v>1</v>
      </c>
      <c r="E201" s="11"/>
      <c r="F201" s="19"/>
    </row>
    <row r="202" spans="2:6" ht="12.75">
      <c r="B202" s="8" t="s">
        <v>156</v>
      </c>
      <c r="C202" s="6" t="s">
        <v>3</v>
      </c>
      <c r="D202" s="6">
        <v>1</v>
      </c>
      <c r="E202" s="11"/>
      <c r="F202" s="19"/>
    </row>
    <row r="203" spans="2:6" ht="12.75">
      <c r="B203" s="8" t="s">
        <v>23</v>
      </c>
      <c r="C203" s="6" t="s">
        <v>3</v>
      </c>
      <c r="D203" s="6">
        <v>1</v>
      </c>
      <c r="E203" s="11"/>
      <c r="F203" s="19"/>
    </row>
    <row r="204" spans="2:6" ht="12.75">
      <c r="B204" s="8" t="s">
        <v>24</v>
      </c>
      <c r="C204" s="6" t="s">
        <v>3</v>
      </c>
      <c r="D204" s="6">
        <v>1</v>
      </c>
      <c r="E204" s="11"/>
      <c r="F204" s="19"/>
    </row>
    <row r="205" spans="2:6" ht="12.75">
      <c r="B205" s="8" t="s">
        <v>16</v>
      </c>
      <c r="C205" s="6" t="s">
        <v>17</v>
      </c>
      <c r="D205" s="6">
        <v>24</v>
      </c>
      <c r="E205" s="11"/>
      <c r="F205" s="19"/>
    </row>
    <row r="206" spans="2:7" ht="12.75">
      <c r="B206" s="8" t="s">
        <v>26</v>
      </c>
      <c r="C206" s="6" t="s">
        <v>3</v>
      </c>
      <c r="D206" s="6">
        <v>1</v>
      </c>
      <c r="E206" s="8"/>
      <c r="F206" s="6"/>
      <c r="G206" s="8"/>
    </row>
    <row r="207" spans="2:7" ht="12.75">
      <c r="B207" s="15" t="s">
        <v>146</v>
      </c>
      <c r="C207" s="22" t="s">
        <v>3</v>
      </c>
      <c r="D207" s="22">
        <v>1</v>
      </c>
      <c r="E207" s="8"/>
      <c r="F207" s="6"/>
      <c r="G207" s="8"/>
    </row>
    <row r="208" spans="4:6" ht="12.75">
      <c r="D208" s="10"/>
      <c r="E208" s="11"/>
      <c r="F208" s="19"/>
    </row>
    <row r="209" spans="2:6" ht="12.75">
      <c r="B209" s="8" t="s">
        <v>21</v>
      </c>
      <c r="E209" s="11"/>
      <c r="F209" s="19"/>
    </row>
    <row r="210" spans="1:7" ht="12.75">
      <c r="A210" s="1"/>
      <c r="B210" s="8" t="s">
        <v>18</v>
      </c>
      <c r="C210" s="6" t="s">
        <v>2</v>
      </c>
      <c r="D210" s="6">
        <v>1</v>
      </c>
      <c r="E210" s="21"/>
      <c r="F210" s="19"/>
      <c r="G210" s="8"/>
    </row>
    <row r="211" spans="1:7" ht="12.75">
      <c r="A211" s="1"/>
      <c r="B211" s="8" t="s">
        <v>19</v>
      </c>
      <c r="C211" s="6" t="s">
        <v>2</v>
      </c>
      <c r="D211" s="6">
        <v>1</v>
      </c>
      <c r="E211" s="11"/>
      <c r="F211" s="19"/>
      <c r="G211" s="8"/>
    </row>
    <row r="212" spans="1:7" ht="12.75">
      <c r="A212" s="1"/>
      <c r="B212" s="8" t="s">
        <v>20</v>
      </c>
      <c r="C212" s="6" t="s">
        <v>2</v>
      </c>
      <c r="D212" s="6">
        <v>1</v>
      </c>
      <c r="E212" s="11"/>
      <c r="F212" s="19"/>
      <c r="G212" s="8"/>
    </row>
    <row r="213" spans="2:6" ht="12.75">
      <c r="B213" s="15"/>
      <c r="C213" s="10"/>
      <c r="D213" s="10"/>
      <c r="E213" s="11"/>
      <c r="F213" s="19"/>
    </row>
    <row r="214" spans="2:6" ht="12.75">
      <c r="B214" s="15" t="s">
        <v>147</v>
      </c>
      <c r="C214" s="22" t="s">
        <v>3</v>
      </c>
      <c r="D214" s="22">
        <v>1</v>
      </c>
      <c r="E214" s="11"/>
      <c r="F214" s="19"/>
    </row>
    <row r="215" spans="2:6" ht="12.75">
      <c r="B215" s="15" t="s">
        <v>148</v>
      </c>
      <c r="C215" s="22" t="s">
        <v>3</v>
      </c>
      <c r="D215" s="22">
        <v>1</v>
      </c>
      <c r="E215" s="11"/>
      <c r="F215" s="19"/>
    </row>
    <row r="216" spans="2:6" ht="12.75">
      <c r="B216" s="8" t="s">
        <v>36</v>
      </c>
      <c r="C216" s="6" t="s">
        <v>3</v>
      </c>
      <c r="D216" s="6">
        <v>1</v>
      </c>
      <c r="E216" s="11"/>
      <c r="F216" s="19"/>
    </row>
    <row r="217" spans="5:6" ht="12.75">
      <c r="E217" s="11"/>
      <c r="F217" s="19"/>
    </row>
    <row r="218" spans="2:6" ht="12.75">
      <c r="B218" s="8" t="s">
        <v>157</v>
      </c>
      <c r="C218" s="6" t="s">
        <v>3</v>
      </c>
      <c r="D218" s="10">
        <v>1</v>
      </c>
      <c r="E218" s="11"/>
      <c r="F218" s="19"/>
    </row>
    <row r="219" spans="2:6" ht="12.75">
      <c r="B219" s="15" t="s">
        <v>149</v>
      </c>
      <c r="C219" s="22" t="s">
        <v>3</v>
      </c>
      <c r="D219" s="22">
        <v>1</v>
      </c>
      <c r="E219" s="11"/>
      <c r="F219" s="19"/>
    </row>
    <row r="220" spans="2:6" ht="12.75">
      <c r="B220" s="15" t="s">
        <v>150</v>
      </c>
      <c r="C220" s="22" t="s">
        <v>3</v>
      </c>
      <c r="D220" s="22">
        <v>1</v>
      </c>
      <c r="E220" s="11"/>
      <c r="F220" s="19"/>
    </row>
    <row r="221" spans="2:4" ht="12.75">
      <c r="B221" s="15" t="s">
        <v>151</v>
      </c>
      <c r="C221" s="22" t="s">
        <v>3</v>
      </c>
      <c r="D221" s="22">
        <v>1</v>
      </c>
    </row>
    <row r="222" spans="2:4" ht="12.75">
      <c r="B222" s="15" t="s">
        <v>152</v>
      </c>
      <c r="C222" s="22" t="s">
        <v>3</v>
      </c>
      <c r="D222" s="22">
        <v>1</v>
      </c>
    </row>
    <row r="224" spans="2:5" ht="12.75">
      <c r="B224" s="8" t="s">
        <v>153</v>
      </c>
      <c r="C224" s="6" t="s">
        <v>3</v>
      </c>
      <c r="D224" s="6">
        <v>1</v>
      </c>
      <c r="E224" s="30"/>
    </row>
    <row r="225" spans="2:3" ht="12.75">
      <c r="B225" s="30" t="s">
        <v>154</v>
      </c>
      <c r="C225" s="20"/>
    </row>
    <row r="227" spans="2:6" ht="12.75">
      <c r="B227" s="126" t="s">
        <v>322</v>
      </c>
      <c r="F227" s="131">
        <f>SUM(F75:F225)</f>
        <v>0</v>
      </c>
    </row>
    <row r="263" ht="12.75">
      <c r="A263" s="6" t="s">
        <v>170</v>
      </c>
    </row>
  </sheetData>
  <sheetProtection/>
  <mergeCells count="2">
    <mergeCell ref="B4:G4"/>
    <mergeCell ref="B7:G7"/>
  </mergeCells>
  <printOptions gridLines="1"/>
  <pageMargins left="0.5118110236220472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&amp;C&amp;F</oddHeader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A1" sqref="A1:G108"/>
    </sheetView>
  </sheetViews>
  <sheetFormatPr defaultColWidth="9.00390625" defaultRowHeight="12.75"/>
  <cols>
    <col min="1" max="1" width="20.00390625" style="0" customWidth="1"/>
    <col min="2" max="2" width="38.375" style="0" customWidth="1"/>
    <col min="3" max="3" width="5.625" style="0" customWidth="1"/>
    <col min="4" max="4" width="0" style="0" hidden="1" customWidth="1"/>
    <col min="5" max="5" width="5.875" style="0" customWidth="1"/>
  </cols>
  <sheetData>
    <row r="1" spans="1:4" ht="15.75">
      <c r="A1" s="38" t="s">
        <v>173</v>
      </c>
      <c r="B1" s="39"/>
      <c r="C1" s="40"/>
      <c r="D1" s="41"/>
    </row>
    <row r="2" spans="1:7" ht="32.25">
      <c r="A2" s="42" t="s">
        <v>174</v>
      </c>
      <c r="B2" s="43" t="s">
        <v>175</v>
      </c>
      <c r="C2" s="43"/>
      <c r="D2" s="44" t="s">
        <v>176</v>
      </c>
      <c r="E2" s="43" t="s">
        <v>177</v>
      </c>
      <c r="F2" s="123" t="s">
        <v>310</v>
      </c>
      <c r="G2" s="123" t="s">
        <v>172</v>
      </c>
    </row>
    <row r="3" spans="1:7" ht="12.75">
      <c r="A3" s="45" t="s">
        <v>178</v>
      </c>
      <c r="B3" s="46" t="s">
        <v>179</v>
      </c>
      <c r="C3" s="47" t="s">
        <v>180</v>
      </c>
      <c r="D3" s="48">
        <v>1350</v>
      </c>
      <c r="E3" s="49">
        <v>3</v>
      </c>
      <c r="F3" s="124"/>
      <c r="G3" s="124"/>
    </row>
    <row r="4" spans="1:7" ht="12.75">
      <c r="A4" s="45" t="s">
        <v>178</v>
      </c>
      <c r="B4" s="46" t="s">
        <v>181</v>
      </c>
      <c r="C4" s="47" t="s">
        <v>180</v>
      </c>
      <c r="D4" s="48">
        <v>1440</v>
      </c>
      <c r="E4" s="49">
        <v>3</v>
      </c>
      <c r="F4" s="124"/>
      <c r="G4" s="124"/>
    </row>
    <row r="5" spans="1:7" ht="12.75">
      <c r="A5" s="45" t="s">
        <v>178</v>
      </c>
      <c r="B5" s="46" t="s">
        <v>182</v>
      </c>
      <c r="C5" s="47" t="s">
        <v>180</v>
      </c>
      <c r="D5" s="48">
        <v>1440</v>
      </c>
      <c r="E5" s="49">
        <v>1</v>
      </c>
      <c r="F5" s="124"/>
      <c r="G5" s="124"/>
    </row>
    <row r="6" spans="1:7" ht="12.75">
      <c r="A6" s="50" t="s">
        <v>183</v>
      </c>
      <c r="B6" s="51" t="s">
        <v>184</v>
      </c>
      <c r="C6" s="52" t="s">
        <v>180</v>
      </c>
      <c r="D6" s="53">
        <v>3853</v>
      </c>
      <c r="E6" s="54">
        <v>2</v>
      </c>
      <c r="F6" s="124"/>
      <c r="G6" s="124"/>
    </row>
    <row r="7" spans="1:7" ht="12.75">
      <c r="A7" s="55" t="s">
        <v>185</v>
      </c>
      <c r="B7" s="56" t="s">
        <v>186</v>
      </c>
      <c r="C7" s="57"/>
      <c r="D7" s="58"/>
      <c r="E7" s="59"/>
      <c r="F7" s="124"/>
      <c r="G7" s="124"/>
    </row>
    <row r="8" spans="1:7" ht="12.75">
      <c r="A8" s="60"/>
      <c r="B8" s="61" t="s">
        <v>311</v>
      </c>
      <c r="C8" s="62"/>
      <c r="D8" s="63"/>
      <c r="E8" s="64"/>
      <c r="G8">
        <f>SUM(G3:G7)</f>
        <v>0</v>
      </c>
    </row>
    <row r="9" spans="1:5" ht="12.75">
      <c r="A9" s="60"/>
      <c r="B9" s="61"/>
      <c r="C9" s="62"/>
      <c r="D9" s="63"/>
      <c r="E9" s="64"/>
    </row>
    <row r="10" spans="1:5" ht="12.75">
      <c r="A10" s="65"/>
      <c r="B10" s="66"/>
      <c r="C10" s="67"/>
      <c r="D10" s="68"/>
      <c r="E10" s="69"/>
    </row>
    <row r="11" spans="1:5" ht="12.75">
      <c r="A11" s="70"/>
      <c r="B11" s="71"/>
      <c r="C11" s="72"/>
      <c r="D11" s="73"/>
      <c r="E11" s="74"/>
    </row>
    <row r="12" spans="1:5" ht="15.75">
      <c r="A12" s="75" t="s">
        <v>187</v>
      </c>
      <c r="B12" s="71"/>
      <c r="C12" s="72"/>
      <c r="D12" s="73"/>
      <c r="E12" s="74"/>
    </row>
    <row r="13" spans="1:7" ht="32.25">
      <c r="A13" s="76" t="s">
        <v>174</v>
      </c>
      <c r="B13" s="77" t="s">
        <v>175</v>
      </c>
      <c r="C13" s="77"/>
      <c r="D13" s="78" t="s">
        <v>176</v>
      </c>
      <c r="E13" s="77" t="s">
        <v>177</v>
      </c>
      <c r="F13" s="123" t="s">
        <v>310</v>
      </c>
      <c r="G13" s="123" t="s">
        <v>172</v>
      </c>
    </row>
    <row r="14" spans="1:7" ht="12.75">
      <c r="A14" s="79" t="s">
        <v>188</v>
      </c>
      <c r="B14" s="80" t="s">
        <v>189</v>
      </c>
      <c r="C14" s="81" t="s">
        <v>180</v>
      </c>
      <c r="D14" s="82">
        <v>12000</v>
      </c>
      <c r="E14" s="81">
        <v>1</v>
      </c>
      <c r="F14" s="124"/>
      <c r="G14" s="124"/>
    </row>
    <row r="15" spans="1:7" ht="12.75">
      <c r="A15" s="79" t="s">
        <v>190</v>
      </c>
      <c r="B15" s="80" t="s">
        <v>191</v>
      </c>
      <c r="C15" s="81" t="s">
        <v>17</v>
      </c>
      <c r="D15" s="82">
        <v>300</v>
      </c>
      <c r="E15" s="81">
        <v>32</v>
      </c>
      <c r="F15" s="124"/>
      <c r="G15" s="124"/>
    </row>
    <row r="16" spans="1:7" ht="12.75">
      <c r="A16" s="83"/>
      <c r="B16" s="84"/>
      <c r="C16" s="85"/>
      <c r="D16" s="86"/>
      <c r="E16" s="85"/>
      <c r="F16" s="85"/>
      <c r="G16" s="85"/>
    </row>
    <row r="17" spans="1:7" ht="12.75">
      <c r="A17" s="50" t="s">
        <v>192</v>
      </c>
      <c r="B17" s="87" t="s">
        <v>193</v>
      </c>
      <c r="C17" s="88" t="s">
        <v>180</v>
      </c>
      <c r="D17" s="89">
        <v>46778</v>
      </c>
      <c r="E17" s="88">
        <v>1</v>
      </c>
      <c r="F17" s="124"/>
      <c r="G17" s="124"/>
    </row>
    <row r="18" spans="1:7" ht="12.75">
      <c r="A18" s="55"/>
      <c r="B18" s="90" t="s">
        <v>194</v>
      </c>
      <c r="C18" s="91"/>
      <c r="D18" s="92"/>
      <c r="E18" s="91"/>
      <c r="F18" s="124"/>
      <c r="G18" s="124"/>
    </row>
    <row r="19" spans="1:7" ht="12.75">
      <c r="A19" s="79" t="s">
        <v>195</v>
      </c>
      <c r="B19" s="80" t="s">
        <v>196</v>
      </c>
      <c r="C19" s="81" t="s">
        <v>180</v>
      </c>
      <c r="D19" s="82">
        <v>16380</v>
      </c>
      <c r="E19" s="81">
        <v>1</v>
      </c>
      <c r="F19" s="124"/>
      <c r="G19" s="124"/>
    </row>
    <row r="20" spans="1:7" ht="12.75">
      <c r="A20" s="79" t="s">
        <v>197</v>
      </c>
      <c r="B20" s="80" t="s">
        <v>198</v>
      </c>
      <c r="C20" s="81" t="s">
        <v>180</v>
      </c>
      <c r="D20" s="82">
        <v>16380</v>
      </c>
      <c r="E20" s="81">
        <v>1</v>
      </c>
      <c r="F20" s="124"/>
      <c r="G20" s="124"/>
    </row>
    <row r="21" spans="1:7" ht="12.75">
      <c r="A21" s="79" t="s">
        <v>199</v>
      </c>
      <c r="B21" s="80" t="s">
        <v>200</v>
      </c>
      <c r="C21" s="81" t="s">
        <v>180</v>
      </c>
      <c r="D21" s="82">
        <v>42494</v>
      </c>
      <c r="E21" s="81">
        <v>1</v>
      </c>
      <c r="F21" s="124"/>
      <c r="G21" s="124"/>
    </row>
    <row r="22" spans="1:7" ht="12.75">
      <c r="A22" s="93"/>
      <c r="B22" s="94"/>
      <c r="C22" s="95"/>
      <c r="D22" s="96"/>
      <c r="E22" s="95"/>
      <c r="F22" s="95"/>
      <c r="G22" s="95"/>
    </row>
    <row r="23" spans="1:7" ht="12.75">
      <c r="A23" s="79" t="s">
        <v>201</v>
      </c>
      <c r="B23" s="80" t="s">
        <v>202</v>
      </c>
      <c r="C23" s="81" t="s">
        <v>180</v>
      </c>
      <c r="D23" s="97">
        <v>450</v>
      </c>
      <c r="E23" s="81">
        <v>1</v>
      </c>
      <c r="F23" s="124"/>
      <c r="G23" s="124"/>
    </row>
    <row r="24" spans="1:7" ht="12.75">
      <c r="A24" s="79" t="s">
        <v>203</v>
      </c>
      <c r="B24" s="80" t="s">
        <v>204</v>
      </c>
      <c r="C24" s="81" t="s">
        <v>180</v>
      </c>
      <c r="D24" s="97">
        <v>6200</v>
      </c>
      <c r="E24" s="81">
        <v>1</v>
      </c>
      <c r="F24" s="124"/>
      <c r="G24" s="124"/>
    </row>
    <row r="25" spans="1:7" ht="12.75">
      <c r="A25" s="79" t="s">
        <v>205</v>
      </c>
      <c r="B25" s="80" t="s">
        <v>206</v>
      </c>
      <c r="C25" s="81" t="s">
        <v>180</v>
      </c>
      <c r="D25" s="82">
        <v>400</v>
      </c>
      <c r="E25" s="81">
        <v>1</v>
      </c>
      <c r="F25" s="124"/>
      <c r="G25" s="124"/>
    </row>
    <row r="26" spans="1:7" ht="12.75">
      <c r="A26" s="79" t="s">
        <v>207</v>
      </c>
      <c r="B26" s="80" t="s">
        <v>208</v>
      </c>
      <c r="C26" s="81" t="s">
        <v>209</v>
      </c>
      <c r="D26" s="82">
        <v>51</v>
      </c>
      <c r="E26" s="81">
        <v>7.5</v>
      </c>
      <c r="F26" s="124"/>
      <c r="G26" s="124"/>
    </row>
    <row r="27" spans="1:7" ht="12.75">
      <c r="A27" s="79" t="s">
        <v>210</v>
      </c>
      <c r="B27" s="80" t="s">
        <v>211</v>
      </c>
      <c r="C27" s="81" t="s">
        <v>209</v>
      </c>
      <c r="D27" s="82">
        <v>39</v>
      </c>
      <c r="E27" s="81">
        <v>9</v>
      </c>
      <c r="F27" s="124"/>
      <c r="G27" s="124"/>
    </row>
    <row r="28" spans="1:7" ht="12.75">
      <c r="A28" s="79" t="s">
        <v>212</v>
      </c>
      <c r="B28" s="80" t="s">
        <v>213</v>
      </c>
      <c r="C28" s="81" t="s">
        <v>180</v>
      </c>
      <c r="D28" s="82">
        <v>122</v>
      </c>
      <c r="E28" s="81">
        <v>2</v>
      </c>
      <c r="F28" s="124"/>
      <c r="G28" s="124"/>
    </row>
    <row r="29" spans="1:7" ht="12.75">
      <c r="A29" s="79" t="s">
        <v>214</v>
      </c>
      <c r="B29" s="80" t="s">
        <v>215</v>
      </c>
      <c r="C29" s="81" t="s">
        <v>180</v>
      </c>
      <c r="D29" s="82">
        <v>2500</v>
      </c>
      <c r="E29" s="81">
        <v>1</v>
      </c>
      <c r="F29" s="124"/>
      <c r="G29" s="124"/>
    </row>
    <row r="30" spans="1:7" ht="12.75">
      <c r="A30" s="79" t="s">
        <v>216</v>
      </c>
      <c r="B30" s="80" t="s">
        <v>217</v>
      </c>
      <c r="C30" s="81" t="s">
        <v>180</v>
      </c>
      <c r="D30" s="82">
        <v>97</v>
      </c>
      <c r="E30" s="81">
        <v>22</v>
      </c>
      <c r="F30" s="124"/>
      <c r="G30" s="124"/>
    </row>
    <row r="31" spans="1:7" ht="12.75">
      <c r="A31" s="79" t="s">
        <v>218</v>
      </c>
      <c r="B31" s="80" t="s">
        <v>219</v>
      </c>
      <c r="C31" s="81" t="s">
        <v>180</v>
      </c>
      <c r="D31" s="82">
        <v>6.3</v>
      </c>
      <c r="E31" s="81">
        <v>35</v>
      </c>
      <c r="F31" s="124"/>
      <c r="G31" s="124"/>
    </row>
    <row r="32" spans="1:7" ht="12.75">
      <c r="A32" s="79" t="s">
        <v>220</v>
      </c>
      <c r="B32" s="80" t="s">
        <v>221</v>
      </c>
      <c r="C32" s="81" t="s">
        <v>180</v>
      </c>
      <c r="D32" s="82">
        <v>214</v>
      </c>
      <c r="E32" s="81">
        <v>1</v>
      </c>
      <c r="F32" s="124"/>
      <c r="G32" s="124"/>
    </row>
    <row r="33" spans="1:7" ht="12.75">
      <c r="A33" s="79" t="s">
        <v>220</v>
      </c>
      <c r="B33" s="80" t="s">
        <v>222</v>
      </c>
      <c r="C33" s="81" t="s">
        <v>180</v>
      </c>
      <c r="D33" s="82">
        <v>214</v>
      </c>
      <c r="E33" s="81">
        <v>1</v>
      </c>
      <c r="F33" s="124"/>
      <c r="G33" s="124"/>
    </row>
    <row r="34" spans="1:7" ht="12.75">
      <c r="A34" s="79" t="s">
        <v>223</v>
      </c>
      <c r="B34" s="80" t="s">
        <v>224</v>
      </c>
      <c r="C34" s="81" t="s">
        <v>180</v>
      </c>
      <c r="D34" s="97">
        <v>375</v>
      </c>
      <c r="E34" s="81">
        <v>5</v>
      </c>
      <c r="F34" s="124"/>
      <c r="G34" s="124"/>
    </row>
    <row r="35" spans="1:7" ht="12.75">
      <c r="A35" s="79" t="s">
        <v>225</v>
      </c>
      <c r="B35" s="80" t="s">
        <v>226</v>
      </c>
      <c r="C35" s="81" t="s">
        <v>180</v>
      </c>
      <c r="D35" s="82">
        <v>205</v>
      </c>
      <c r="E35" s="81">
        <v>1</v>
      </c>
      <c r="F35" s="124"/>
      <c r="G35" s="124"/>
    </row>
    <row r="36" spans="1:7" ht="12.75">
      <c r="A36" s="79" t="s">
        <v>225</v>
      </c>
      <c r="B36" s="80" t="s">
        <v>227</v>
      </c>
      <c r="C36" s="81" t="s">
        <v>180</v>
      </c>
      <c r="D36" s="82">
        <v>215</v>
      </c>
      <c r="E36" s="81">
        <v>6</v>
      </c>
      <c r="F36" s="124"/>
      <c r="G36" s="124"/>
    </row>
    <row r="37" spans="1:7" ht="12.75">
      <c r="A37" s="79" t="s">
        <v>225</v>
      </c>
      <c r="B37" s="80" t="s">
        <v>228</v>
      </c>
      <c r="C37" s="81" t="s">
        <v>180</v>
      </c>
      <c r="D37" s="82">
        <v>490</v>
      </c>
      <c r="E37" s="81">
        <v>1</v>
      </c>
      <c r="F37" s="124"/>
      <c r="G37" s="124"/>
    </row>
    <row r="38" spans="1:7" ht="12.75">
      <c r="A38" s="79" t="s">
        <v>229</v>
      </c>
      <c r="B38" s="80" t="s">
        <v>230</v>
      </c>
      <c r="C38" s="81" t="s">
        <v>180</v>
      </c>
      <c r="D38" s="82">
        <v>186</v>
      </c>
      <c r="E38" s="81">
        <v>5</v>
      </c>
      <c r="F38" s="124"/>
      <c r="G38" s="124"/>
    </row>
    <row r="39" spans="1:7" ht="12.75">
      <c r="A39" s="79"/>
      <c r="B39" s="80" t="s">
        <v>231</v>
      </c>
      <c r="C39" s="81" t="s">
        <v>180</v>
      </c>
      <c r="D39" s="82">
        <v>2000</v>
      </c>
      <c r="E39" s="81">
        <v>1</v>
      </c>
      <c r="F39" s="124"/>
      <c r="G39" s="124"/>
    </row>
    <row r="40" spans="1:7" ht="12.75">
      <c r="A40" s="98"/>
      <c r="B40" s="99" t="s">
        <v>311</v>
      </c>
      <c r="C40" s="100"/>
      <c r="D40" s="101"/>
      <c r="E40" s="102"/>
      <c r="G40">
        <f>SUM(G14:G39)</f>
        <v>0</v>
      </c>
    </row>
    <row r="41" spans="1:5" ht="12.75">
      <c r="A41" s="98"/>
      <c r="B41" s="99"/>
      <c r="C41" s="100"/>
      <c r="D41" s="101"/>
      <c r="E41" s="102"/>
    </row>
    <row r="42" spans="1:5" ht="12.75">
      <c r="A42" s="98"/>
      <c r="B42" s="99"/>
      <c r="C42" s="100"/>
      <c r="D42" s="101"/>
      <c r="E42" s="102"/>
    </row>
    <row r="43" spans="1:4" ht="12.75">
      <c r="A43" s="103"/>
      <c r="B43" s="39"/>
      <c r="C43" s="40"/>
      <c r="D43" s="41"/>
    </row>
    <row r="44" spans="1:4" ht="15.75">
      <c r="A44" s="104" t="s">
        <v>232</v>
      </c>
      <c r="B44" s="39"/>
      <c r="C44" s="40"/>
      <c r="D44" s="41"/>
    </row>
    <row r="45" spans="1:7" ht="32.25">
      <c r="A45" s="42" t="s">
        <v>174</v>
      </c>
      <c r="B45" s="43" t="s">
        <v>175</v>
      </c>
      <c r="C45" s="43"/>
      <c r="D45" s="44" t="s">
        <v>176</v>
      </c>
      <c r="E45" s="43" t="s">
        <v>177</v>
      </c>
      <c r="F45" s="123" t="s">
        <v>310</v>
      </c>
      <c r="G45" s="123" t="s">
        <v>172</v>
      </c>
    </row>
    <row r="46" spans="1:7" ht="12.75">
      <c r="A46" s="79" t="s">
        <v>233</v>
      </c>
      <c r="B46" s="80" t="s">
        <v>234</v>
      </c>
      <c r="C46" s="81" t="s">
        <v>209</v>
      </c>
      <c r="D46" s="82">
        <v>31</v>
      </c>
      <c r="E46" s="81">
        <v>50</v>
      </c>
      <c r="F46" s="124"/>
      <c r="G46" s="124"/>
    </row>
    <row r="47" spans="1:7" ht="12.75">
      <c r="A47" s="79" t="s">
        <v>235</v>
      </c>
      <c r="B47" s="80" t="s">
        <v>236</v>
      </c>
      <c r="C47" s="81" t="s">
        <v>209</v>
      </c>
      <c r="D47" s="82">
        <v>12</v>
      </c>
      <c r="E47" s="81">
        <v>149</v>
      </c>
      <c r="F47" s="124"/>
      <c r="G47" s="124"/>
    </row>
    <row r="48" spans="1:7" ht="12.75">
      <c r="A48" s="105" t="s">
        <v>237</v>
      </c>
      <c r="B48" s="106" t="s">
        <v>238</v>
      </c>
      <c r="C48" s="107" t="s">
        <v>209</v>
      </c>
      <c r="D48" s="82">
        <v>16</v>
      </c>
      <c r="E48" s="107">
        <v>471</v>
      </c>
      <c r="F48" s="124"/>
      <c r="G48" s="124"/>
    </row>
    <row r="49" spans="1:7" ht="12.75">
      <c r="A49" s="79" t="s">
        <v>239</v>
      </c>
      <c r="B49" s="80" t="s">
        <v>240</v>
      </c>
      <c r="C49" s="81" t="s">
        <v>209</v>
      </c>
      <c r="D49" s="82">
        <v>10</v>
      </c>
      <c r="E49" s="81">
        <v>315</v>
      </c>
      <c r="F49" s="124"/>
      <c r="G49" s="124"/>
    </row>
    <row r="50" spans="1:7" ht="12.75">
      <c r="A50" s="79" t="s">
        <v>241</v>
      </c>
      <c r="B50" s="80" t="s">
        <v>242</v>
      </c>
      <c r="C50" s="81" t="s">
        <v>209</v>
      </c>
      <c r="D50" s="82">
        <v>14</v>
      </c>
      <c r="E50" s="81">
        <v>647</v>
      </c>
      <c r="F50" s="124"/>
      <c r="G50" s="124"/>
    </row>
    <row r="51" spans="1:7" ht="12.75">
      <c r="A51" s="79" t="s">
        <v>243</v>
      </c>
      <c r="B51" s="80" t="s">
        <v>244</v>
      </c>
      <c r="C51" s="81" t="s">
        <v>209</v>
      </c>
      <c r="D51" s="82">
        <v>22</v>
      </c>
      <c r="E51" s="81">
        <v>85</v>
      </c>
      <c r="F51" s="124"/>
      <c r="G51" s="124"/>
    </row>
    <row r="52" spans="1:7" ht="12.75">
      <c r="A52" s="79" t="s">
        <v>245</v>
      </c>
      <c r="B52" s="80" t="s">
        <v>244</v>
      </c>
      <c r="C52" s="81" t="s">
        <v>209</v>
      </c>
      <c r="D52" s="82">
        <v>16</v>
      </c>
      <c r="E52" s="81">
        <v>60</v>
      </c>
      <c r="F52" s="124"/>
      <c r="G52" s="124"/>
    </row>
    <row r="53" spans="1:7" ht="12.75">
      <c r="A53" s="79" t="s">
        <v>246</v>
      </c>
      <c r="B53" s="80" t="s">
        <v>247</v>
      </c>
      <c r="C53" s="81" t="s">
        <v>209</v>
      </c>
      <c r="D53" s="82">
        <v>37.3</v>
      </c>
      <c r="E53" s="81">
        <v>55</v>
      </c>
      <c r="F53" s="124"/>
      <c r="G53" s="124"/>
    </row>
    <row r="54" spans="1:7" ht="12.75">
      <c r="A54" s="108"/>
      <c r="B54" s="106" t="s">
        <v>248</v>
      </c>
      <c r="C54" s="107" t="s">
        <v>209</v>
      </c>
      <c r="D54" s="109">
        <v>204</v>
      </c>
      <c r="E54" s="107">
        <v>60</v>
      </c>
      <c r="F54" s="124"/>
      <c r="G54" s="124"/>
    </row>
    <row r="55" spans="1:7" ht="12.75">
      <c r="A55" s="108"/>
      <c r="B55" s="106" t="s">
        <v>249</v>
      </c>
      <c r="C55" s="107" t="s">
        <v>209</v>
      </c>
      <c r="D55" s="109">
        <v>61</v>
      </c>
      <c r="E55" s="107">
        <v>60</v>
      </c>
      <c r="F55" s="124"/>
      <c r="G55" s="124"/>
    </row>
    <row r="56" spans="1:7" ht="12.75">
      <c r="A56" s="79" t="s">
        <v>250</v>
      </c>
      <c r="B56" s="80" t="s">
        <v>251</v>
      </c>
      <c r="C56" s="81" t="s">
        <v>209</v>
      </c>
      <c r="D56" s="82">
        <v>28</v>
      </c>
      <c r="E56" s="81">
        <v>250</v>
      </c>
      <c r="F56" s="124"/>
      <c r="G56" s="124"/>
    </row>
    <row r="57" spans="1:7" ht="12.75">
      <c r="A57" s="79" t="s">
        <v>252</v>
      </c>
      <c r="B57" s="80" t="s">
        <v>253</v>
      </c>
      <c r="C57" s="81" t="s">
        <v>2</v>
      </c>
      <c r="D57" s="82">
        <v>2500</v>
      </c>
      <c r="E57" s="81">
        <v>1</v>
      </c>
      <c r="F57" s="124"/>
      <c r="G57" s="124"/>
    </row>
    <row r="58" spans="1:7" ht="12.75">
      <c r="A58" s="110"/>
      <c r="B58" s="111" t="s">
        <v>311</v>
      </c>
      <c r="C58" s="112"/>
      <c r="D58" s="113"/>
      <c r="E58" s="114"/>
      <c r="G58">
        <f>SUM(G46:G57)</f>
        <v>0</v>
      </c>
    </row>
    <row r="59" spans="1:4" ht="12.75">
      <c r="A59" s="103"/>
      <c r="B59" s="39"/>
      <c r="C59" s="40"/>
      <c r="D59" s="41"/>
    </row>
    <row r="60" spans="1:4" ht="15.75">
      <c r="A60" s="104" t="s">
        <v>254</v>
      </c>
      <c r="B60" s="39"/>
      <c r="C60" s="40"/>
      <c r="D60" s="41"/>
    </row>
    <row r="61" spans="1:7" ht="32.25">
      <c r="A61" s="42" t="s">
        <v>174</v>
      </c>
      <c r="B61" s="43" t="s">
        <v>175</v>
      </c>
      <c r="C61" s="43"/>
      <c r="D61" s="44" t="s">
        <v>176</v>
      </c>
      <c r="E61" s="43" t="s">
        <v>177</v>
      </c>
      <c r="F61" s="123" t="s">
        <v>310</v>
      </c>
      <c r="G61" s="123" t="s">
        <v>172</v>
      </c>
    </row>
    <row r="62" spans="1:7" ht="12.75">
      <c r="A62" s="108" t="s">
        <v>255</v>
      </c>
      <c r="B62" s="115" t="s">
        <v>256</v>
      </c>
      <c r="C62" s="107" t="s">
        <v>2</v>
      </c>
      <c r="D62" s="109">
        <v>1720</v>
      </c>
      <c r="E62" s="107">
        <v>1</v>
      </c>
      <c r="F62" s="124"/>
      <c r="G62" s="124"/>
    </row>
    <row r="63" spans="1:7" ht="12.75">
      <c r="A63" s="108" t="s">
        <v>257</v>
      </c>
      <c r="B63" s="115" t="s">
        <v>258</v>
      </c>
      <c r="C63" s="107" t="s">
        <v>209</v>
      </c>
      <c r="D63" s="109">
        <v>110</v>
      </c>
      <c r="E63" s="107">
        <v>60</v>
      </c>
      <c r="F63" s="124"/>
      <c r="G63" s="124"/>
    </row>
    <row r="64" spans="1:7" ht="12.75">
      <c r="A64" s="108" t="s">
        <v>259</v>
      </c>
      <c r="B64" s="115" t="s">
        <v>260</v>
      </c>
      <c r="C64" s="107" t="s">
        <v>209</v>
      </c>
      <c r="D64" s="109">
        <v>35</v>
      </c>
      <c r="E64" s="107">
        <v>250</v>
      </c>
      <c r="F64" s="124"/>
      <c r="G64" s="124"/>
    </row>
    <row r="65" spans="1:7" ht="12.75">
      <c r="A65" s="108" t="s">
        <v>261</v>
      </c>
      <c r="B65" s="115" t="s">
        <v>262</v>
      </c>
      <c r="C65" s="107" t="s">
        <v>209</v>
      </c>
      <c r="D65" s="109">
        <v>17.5</v>
      </c>
      <c r="E65" s="107">
        <v>55</v>
      </c>
      <c r="F65" s="124"/>
      <c r="G65" s="124"/>
    </row>
    <row r="66" spans="1:7" ht="12.75">
      <c r="A66" s="108" t="s">
        <v>263</v>
      </c>
      <c r="B66" s="115" t="s">
        <v>264</v>
      </c>
      <c r="C66" s="107" t="s">
        <v>209</v>
      </c>
      <c r="D66" s="109">
        <v>19.5</v>
      </c>
      <c r="E66" s="107">
        <v>60</v>
      </c>
      <c r="F66" s="124"/>
      <c r="G66" s="124"/>
    </row>
    <row r="67" spans="1:7" ht="12.75">
      <c r="A67" s="108" t="s">
        <v>265</v>
      </c>
      <c r="B67" s="115" t="s">
        <v>266</v>
      </c>
      <c r="C67" s="107" t="s">
        <v>209</v>
      </c>
      <c r="D67" s="109">
        <v>21.2</v>
      </c>
      <c r="E67" s="107">
        <v>85</v>
      </c>
      <c r="F67" s="124"/>
      <c r="G67" s="124"/>
    </row>
    <row r="68" spans="1:7" ht="12.75">
      <c r="A68" s="108" t="s">
        <v>267</v>
      </c>
      <c r="B68" s="115" t="s">
        <v>268</v>
      </c>
      <c r="C68" s="107" t="s">
        <v>209</v>
      </c>
      <c r="D68" s="109">
        <v>25</v>
      </c>
      <c r="E68" s="107">
        <v>139</v>
      </c>
      <c r="F68" s="124"/>
      <c r="G68" s="124"/>
    </row>
    <row r="69" spans="1:7" ht="12.75">
      <c r="A69" s="108" t="s">
        <v>269</v>
      </c>
      <c r="B69" s="115" t="s">
        <v>270</v>
      </c>
      <c r="C69" s="107" t="s">
        <v>209</v>
      </c>
      <c r="D69" s="109">
        <v>15</v>
      </c>
      <c r="E69" s="107">
        <v>10</v>
      </c>
      <c r="F69" s="124"/>
      <c r="G69" s="124"/>
    </row>
    <row r="70" spans="1:7" ht="12.75">
      <c r="A70" s="108" t="s">
        <v>271</v>
      </c>
      <c r="B70" s="115" t="s">
        <v>272</v>
      </c>
      <c r="C70" s="107" t="s">
        <v>209</v>
      </c>
      <c r="D70" s="109">
        <v>28</v>
      </c>
      <c r="E70" s="107">
        <v>439</v>
      </c>
      <c r="F70" s="124"/>
      <c r="G70" s="124"/>
    </row>
    <row r="71" spans="1:7" ht="12.75">
      <c r="A71" s="108" t="s">
        <v>273</v>
      </c>
      <c r="B71" s="115" t="s">
        <v>274</v>
      </c>
      <c r="C71" s="107" t="s">
        <v>209</v>
      </c>
      <c r="D71" s="109">
        <v>16</v>
      </c>
      <c r="E71" s="107">
        <v>32</v>
      </c>
      <c r="F71" s="124"/>
      <c r="G71" s="124"/>
    </row>
    <row r="72" spans="1:7" ht="12.75">
      <c r="A72" s="108" t="s">
        <v>275</v>
      </c>
      <c r="B72" s="115" t="s">
        <v>276</v>
      </c>
      <c r="C72" s="107" t="s">
        <v>209</v>
      </c>
      <c r="D72" s="109">
        <v>32</v>
      </c>
      <c r="E72" s="107">
        <v>48</v>
      </c>
      <c r="F72" s="124"/>
      <c r="G72" s="124"/>
    </row>
    <row r="73" spans="1:7" ht="12.75">
      <c r="A73" s="108" t="s">
        <v>277</v>
      </c>
      <c r="B73" s="115" t="s">
        <v>278</v>
      </c>
      <c r="C73" s="107" t="s">
        <v>209</v>
      </c>
      <c r="D73" s="109">
        <v>20</v>
      </c>
      <c r="E73" s="107">
        <v>2</v>
      </c>
      <c r="F73" s="124"/>
      <c r="G73" s="124"/>
    </row>
    <row r="74" spans="1:7" ht="12.75">
      <c r="A74" s="108" t="s">
        <v>279</v>
      </c>
      <c r="B74" s="115" t="s">
        <v>280</v>
      </c>
      <c r="C74" s="107" t="s">
        <v>209</v>
      </c>
      <c r="D74" s="109">
        <v>25</v>
      </c>
      <c r="E74" s="107">
        <v>293</v>
      </c>
      <c r="F74" s="124"/>
      <c r="G74" s="124"/>
    </row>
    <row r="75" spans="1:7" ht="12.75">
      <c r="A75" s="108" t="s">
        <v>281</v>
      </c>
      <c r="B75" s="115" t="s">
        <v>282</v>
      </c>
      <c r="C75" s="107" t="s">
        <v>209</v>
      </c>
      <c r="D75" s="109">
        <v>15</v>
      </c>
      <c r="E75" s="107">
        <v>22</v>
      </c>
      <c r="F75" s="124"/>
      <c r="G75" s="124"/>
    </row>
    <row r="76" spans="1:7" ht="12.75">
      <c r="A76" s="108" t="s">
        <v>283</v>
      </c>
      <c r="B76" s="115" t="s">
        <v>284</v>
      </c>
      <c r="C76" s="107" t="s">
        <v>209</v>
      </c>
      <c r="D76" s="109">
        <v>25</v>
      </c>
      <c r="E76" s="107">
        <v>605</v>
      </c>
      <c r="F76" s="124"/>
      <c r="G76" s="124"/>
    </row>
    <row r="77" spans="1:7" ht="12.75">
      <c r="A77" s="108" t="s">
        <v>285</v>
      </c>
      <c r="B77" s="115" t="s">
        <v>286</v>
      </c>
      <c r="C77" s="107" t="s">
        <v>209</v>
      </c>
      <c r="D77" s="109">
        <v>15</v>
      </c>
      <c r="E77" s="107">
        <v>42</v>
      </c>
      <c r="F77" s="124"/>
      <c r="G77" s="124"/>
    </row>
    <row r="78" spans="1:7" ht="12.75">
      <c r="A78" s="116"/>
      <c r="B78" s="117"/>
      <c r="C78" s="118"/>
      <c r="D78" s="119"/>
      <c r="E78" s="118"/>
      <c r="F78" s="118"/>
      <c r="G78" s="118"/>
    </row>
    <row r="79" spans="1:7" ht="12.75">
      <c r="A79" s="108" t="s">
        <v>287</v>
      </c>
      <c r="B79" s="115" t="s">
        <v>288</v>
      </c>
      <c r="C79" s="107" t="s">
        <v>2</v>
      </c>
      <c r="D79" s="109">
        <v>232</v>
      </c>
      <c r="E79" s="107">
        <v>1</v>
      </c>
      <c r="F79" s="124"/>
      <c r="G79" s="124"/>
    </row>
    <row r="80" spans="1:7" ht="12.75">
      <c r="A80" s="108" t="s">
        <v>289</v>
      </c>
      <c r="B80" s="115" t="s">
        <v>290</v>
      </c>
      <c r="C80" s="107" t="s">
        <v>2</v>
      </c>
      <c r="D80" s="109">
        <v>185</v>
      </c>
      <c r="E80" s="107">
        <v>12</v>
      </c>
      <c r="F80" s="124"/>
      <c r="G80" s="124"/>
    </row>
    <row r="81" spans="1:7" ht="12.75">
      <c r="A81" s="108" t="s">
        <v>289</v>
      </c>
      <c r="B81" s="115" t="s">
        <v>291</v>
      </c>
      <c r="C81" s="107" t="s">
        <v>2</v>
      </c>
      <c r="D81" s="109">
        <v>56</v>
      </c>
      <c r="E81" s="107">
        <v>12</v>
      </c>
      <c r="F81" s="124"/>
      <c r="G81" s="124"/>
    </row>
    <row r="82" spans="1:7" ht="12.75">
      <c r="A82" s="108" t="s">
        <v>292</v>
      </c>
      <c r="B82" s="115" t="s">
        <v>293</v>
      </c>
      <c r="C82" s="107" t="s">
        <v>2</v>
      </c>
      <c r="D82" s="109">
        <v>178</v>
      </c>
      <c r="E82" s="107">
        <v>1</v>
      </c>
      <c r="F82" s="124"/>
      <c r="G82" s="124"/>
    </row>
    <row r="83" spans="1:7" ht="12.75">
      <c r="A83" s="108" t="s">
        <v>294</v>
      </c>
      <c r="B83" s="115" t="s">
        <v>295</v>
      </c>
      <c r="C83" s="107" t="s">
        <v>2</v>
      </c>
      <c r="D83" s="109">
        <v>169</v>
      </c>
      <c r="E83" s="107">
        <v>4</v>
      </c>
      <c r="F83" s="124"/>
      <c r="G83" s="124"/>
    </row>
    <row r="84" spans="1:7" ht="12.75">
      <c r="A84" s="108" t="s">
        <v>296</v>
      </c>
      <c r="B84" s="115" t="s">
        <v>297</v>
      </c>
      <c r="C84" s="107" t="s">
        <v>2</v>
      </c>
      <c r="D84" s="109">
        <v>215</v>
      </c>
      <c r="E84" s="107">
        <v>4</v>
      </c>
      <c r="F84" s="124"/>
      <c r="G84" s="124"/>
    </row>
    <row r="85" spans="1:7" ht="12.75">
      <c r="A85" s="108" t="s">
        <v>298</v>
      </c>
      <c r="B85" s="115" t="s">
        <v>299</v>
      </c>
      <c r="C85" s="107" t="s">
        <v>2</v>
      </c>
      <c r="D85" s="109">
        <v>185</v>
      </c>
      <c r="E85" s="107">
        <v>4</v>
      </c>
      <c r="F85" s="124"/>
      <c r="G85" s="124"/>
    </row>
    <row r="86" spans="1:7" ht="12.75">
      <c r="A86" s="108" t="s">
        <v>300</v>
      </c>
      <c r="B86" s="115" t="s">
        <v>301</v>
      </c>
      <c r="C86" s="107" t="s">
        <v>2</v>
      </c>
      <c r="D86" s="109">
        <v>190</v>
      </c>
      <c r="E86" s="107">
        <v>5</v>
      </c>
      <c r="F86" s="124"/>
      <c r="G86" s="124"/>
    </row>
    <row r="87" spans="1:7" ht="12.75">
      <c r="A87" s="108" t="s">
        <v>302</v>
      </c>
      <c r="B87" s="115" t="s">
        <v>303</v>
      </c>
      <c r="C87" s="107" t="s">
        <v>2</v>
      </c>
      <c r="D87" s="109">
        <v>252</v>
      </c>
      <c r="E87" s="107">
        <v>6</v>
      </c>
      <c r="F87" s="124"/>
      <c r="G87" s="124"/>
    </row>
    <row r="88" spans="1:7" ht="12.75">
      <c r="A88" s="120"/>
      <c r="B88" s="121" t="s">
        <v>304</v>
      </c>
      <c r="C88" s="81" t="s">
        <v>3</v>
      </c>
      <c r="D88" s="97">
        <v>2000</v>
      </c>
      <c r="E88" s="81">
        <v>1</v>
      </c>
      <c r="F88" s="124"/>
      <c r="G88" s="124"/>
    </row>
    <row r="89" spans="1:7" ht="12.75">
      <c r="A89" s="110"/>
      <c r="B89" s="111" t="s">
        <v>311</v>
      </c>
      <c r="C89" s="112"/>
      <c r="D89" s="113"/>
      <c r="E89" s="114"/>
      <c r="G89">
        <f>SUM(G62:G88)</f>
        <v>0</v>
      </c>
    </row>
    <row r="90" spans="1:5" ht="12.75">
      <c r="A90" s="98"/>
      <c r="B90" s="99"/>
      <c r="C90" s="100"/>
      <c r="D90" s="101"/>
      <c r="E90" s="102"/>
    </row>
    <row r="91" spans="1:4" ht="15.75">
      <c r="A91" s="104" t="s">
        <v>305</v>
      </c>
      <c r="B91" s="39"/>
      <c r="C91" s="40"/>
      <c r="D91" s="41"/>
    </row>
    <row r="92" spans="1:7" ht="32.25">
      <c r="A92" s="42" t="s">
        <v>174</v>
      </c>
      <c r="B92" s="43" t="s">
        <v>175</v>
      </c>
      <c r="C92" s="43"/>
      <c r="D92" s="44" t="s">
        <v>176</v>
      </c>
      <c r="E92" s="43" t="s">
        <v>177</v>
      </c>
      <c r="F92" s="123" t="s">
        <v>310</v>
      </c>
      <c r="G92" s="123" t="s">
        <v>172</v>
      </c>
    </row>
    <row r="93" spans="1:7" ht="12.75">
      <c r="A93" s="108"/>
      <c r="B93" s="106" t="s">
        <v>306</v>
      </c>
      <c r="C93" s="107" t="s">
        <v>307</v>
      </c>
      <c r="D93" s="122">
        <v>450</v>
      </c>
      <c r="E93" s="107">
        <v>62</v>
      </c>
      <c r="F93" s="124"/>
      <c r="G93" s="124"/>
    </row>
    <row r="94" spans="1:7" ht="12.75">
      <c r="A94" s="108"/>
      <c r="B94" s="106" t="s">
        <v>308</v>
      </c>
      <c r="C94" s="107" t="s">
        <v>17</v>
      </c>
      <c r="D94" s="122">
        <v>350</v>
      </c>
      <c r="E94" s="107">
        <v>15</v>
      </c>
      <c r="F94" s="124"/>
      <c r="G94" s="124"/>
    </row>
    <row r="95" spans="1:7" ht="12.75">
      <c r="A95" s="108"/>
      <c r="B95" s="106" t="s">
        <v>309</v>
      </c>
      <c r="C95" s="107" t="s">
        <v>2</v>
      </c>
      <c r="D95" s="122">
        <v>2800</v>
      </c>
      <c r="E95" s="107">
        <v>1</v>
      </c>
      <c r="F95" s="124"/>
      <c r="G95" s="124"/>
    </row>
    <row r="96" spans="2:7" ht="12.75">
      <c r="B96" s="125" t="s">
        <v>311</v>
      </c>
      <c r="G96">
        <f>SUM(G93:G95)</f>
        <v>0</v>
      </c>
    </row>
    <row r="97" spans="2:7" ht="12.75">
      <c r="B97" s="132" t="s">
        <v>323</v>
      </c>
      <c r="G97">
        <f>SUM(G96+G89+G58+G40+G8)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Uldrich</dc:creator>
  <cp:keywords/>
  <dc:description/>
  <cp:lastModifiedBy>bluma</cp:lastModifiedBy>
  <cp:lastPrinted>2011-07-15T05:17:47Z</cp:lastPrinted>
  <dcterms:created xsi:type="dcterms:W3CDTF">2002-02-08T12:48:17Z</dcterms:created>
  <dcterms:modified xsi:type="dcterms:W3CDTF">2011-07-15T05:17:52Z</dcterms:modified>
  <cp:category/>
  <cp:version/>
  <cp:contentType/>
  <cp:contentStatus/>
</cp:coreProperties>
</file>