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lužby mobilních sít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F28" i="1" s="1"/>
  <c r="G28" i="1" s="1"/>
  <c r="E25" i="1"/>
  <c r="F25" i="1" s="1"/>
  <c r="G25" i="1" s="1"/>
  <c r="E24" i="1"/>
  <c r="E23" i="1"/>
  <c r="F23" i="1" s="1"/>
  <c r="G23" i="1" s="1"/>
  <c r="E22" i="1"/>
  <c r="F22" i="1" s="1"/>
  <c r="G22" i="1" s="1"/>
  <c r="E21" i="1"/>
  <c r="F21" i="1" s="1"/>
  <c r="G21" i="1" s="1"/>
  <c r="E19" i="1"/>
  <c r="F19" i="1" s="1"/>
  <c r="G19" i="1" s="1"/>
  <c r="E18" i="1"/>
  <c r="F18" i="1" s="1"/>
  <c r="G18" i="1" s="1"/>
  <c r="E17" i="1"/>
  <c r="F17" i="1" s="1"/>
  <c r="G17" i="1" s="1"/>
  <c r="E15" i="1"/>
  <c r="F15" i="1" s="1"/>
  <c r="G15" i="1" s="1"/>
  <c r="E14" i="1"/>
  <c r="F14" i="1" s="1"/>
  <c r="G14" i="1" s="1"/>
  <c r="E13" i="1"/>
  <c r="F13" i="1" s="1"/>
  <c r="G13" i="1" s="1"/>
  <c r="E12" i="1"/>
  <c r="F12" i="1" s="1"/>
  <c r="G12" i="1" s="1"/>
  <c r="E11" i="1"/>
  <c r="F11" i="1" s="1"/>
  <c r="G11" i="1" s="1"/>
  <c r="E9" i="1"/>
  <c r="F9" i="1" s="1"/>
  <c r="G9" i="1" s="1"/>
  <c r="E8" i="1"/>
  <c r="F8" i="1" s="1"/>
  <c r="G8" i="1" s="1"/>
  <c r="E7" i="1"/>
  <c r="F7" i="1" s="1"/>
  <c r="G7" i="1" s="1"/>
  <c r="E30" i="1" l="1"/>
  <c r="E31" i="1" s="1"/>
  <c r="F24" i="1"/>
  <c r="G24" i="1" s="1"/>
  <c r="G30" i="1" s="1"/>
  <c r="G31" i="1" s="1"/>
  <c r="F30" i="1" l="1"/>
  <c r="F31" i="1" s="1"/>
</calcChain>
</file>

<file path=xl/sharedStrings.xml><?xml version="1.0" encoding="utf-8"?>
<sst xmlns="http://schemas.openxmlformats.org/spreadsheetml/2006/main" count="53" uniqueCount="41">
  <si>
    <t>Cenová nabídka</t>
  </si>
  <si>
    <t>Vyplňte jako součást nabídky pro část - Poskytování služeb mobilních sítí</t>
  </si>
  <si>
    <t>Požadovaná služba</t>
  </si>
  <si>
    <t>Jednotka</t>
  </si>
  <si>
    <t>Cena za jednotku (v Kč bez DPH)</t>
  </si>
  <si>
    <t>Předpokl. počet jednotek za měsíc</t>
  </si>
  <si>
    <t>Cena za jeden měsíc bez DPH</t>
  </si>
  <si>
    <t>DPH 21%</t>
  </si>
  <si>
    <t>Cena za jeden měsíc vč. DPH</t>
  </si>
  <si>
    <t>Stálé platby</t>
  </si>
  <si>
    <t xml:space="preserve">Paušální platba za SIM </t>
  </si>
  <si>
    <t>kus</t>
  </si>
  <si>
    <t>Paušální sazba za SIM ve VPN</t>
  </si>
  <si>
    <t>Hlasové služby tuzemské</t>
  </si>
  <si>
    <t>Hovory do mobilních sítí v ČR</t>
  </si>
  <si>
    <t>minuta</t>
  </si>
  <si>
    <t>Hovory do pevných sítí v ČR</t>
  </si>
  <si>
    <t>Hovory v rámci VPN - mobilní síť</t>
  </si>
  <si>
    <t>Hovory v rámci VPN - pevná síť</t>
  </si>
  <si>
    <t>Odchozí SMS</t>
  </si>
  <si>
    <t>počet</t>
  </si>
  <si>
    <t>Roaming</t>
  </si>
  <si>
    <t>Odchozí hovory - zbytek Evropy</t>
  </si>
  <si>
    <t>Příchozí hovory - zbytek Evropy</t>
  </si>
  <si>
    <t>Odchozí SMS - zbytek Evropy</t>
  </si>
  <si>
    <t>Datové služby tuzemské</t>
  </si>
  <si>
    <t>Internet v mobilu       FUP 3 GB</t>
  </si>
  <si>
    <t>SIM</t>
  </si>
  <si>
    <t>Internet v mobilu       FUP 10 GB</t>
  </si>
  <si>
    <t>Internet v mobilu       FUP 20 GB</t>
  </si>
  <si>
    <t>Mobilní internet         FUP 20 GB</t>
  </si>
  <si>
    <t>Mobilní internet         FUP 50 GB</t>
  </si>
  <si>
    <t>Uveďte využívané technologie</t>
  </si>
  <si>
    <t>Datové služby zahraničí</t>
  </si>
  <si>
    <t>Dat. služby Evropa</t>
  </si>
  <si>
    <t>MB</t>
  </si>
  <si>
    <t>Vyplňuje se přepočtená cena za MB. Cena balíčku se dělí počtem MB v balíčku.</t>
  </si>
  <si>
    <t>Cena celkem za 1 měsíc bez DPH, DPH, vč. DPH</t>
  </si>
  <si>
    <t>Cena celkem za 48 měsíců bez DPH, DPH, vč. DPH</t>
  </si>
  <si>
    <t xml:space="preserve">Neomezený tarif (volání+sms) za SIM 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</si>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</sst>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14" xfId="0" applyNumberFormat="1" applyFont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wrapText="1"/>
    </xf>
    <xf numFmtId="0" fontId="1" fillId="0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/>
    </xf>
    <xf numFmtId="4" fontId="1" fillId="0" borderId="6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18" xfId="0" applyNumberFormat="1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J20" sqref="J20"/>
    </sheetView>
  </sheetViews>
  <sheetFormatPr defaultRowHeight="15" x14ac:dyDescent="0.25"/>
  <cols>
    <col min="1" max="1" width="35.7109375" customWidth="1"/>
    <col min="2" max="2" width="10" customWidth="1"/>
    <col min="3" max="3" width="13.28515625" customWidth="1"/>
    <col min="4" max="4" width="12.85546875" customWidth="1"/>
    <col min="5" max="5" width="14.28515625" customWidth="1"/>
    <col min="6" max="6" width="11.42578125" customWidth="1"/>
    <col min="7" max="7" width="14.28515625" customWidth="1"/>
  </cols>
  <sheetData>
    <row r="1" spans="1:8" ht="15" customHeight="1" x14ac:dyDescent="0.25">
      <c r="A1" s="37" t="s">
        <v>40</v>
      </c>
      <c r="B1" s="37"/>
      <c r="C1" s="37"/>
      <c r="D1" s="37"/>
      <c r="E1" s="37"/>
      <c r="F1" s="37"/>
      <c r="G1" s="37"/>
    </row>
    <row r="2" spans="1:8" x14ac:dyDescent="0.25">
      <c r="A2" s="44" t="s">
        <v>0</v>
      </c>
      <c r="B2" s="44"/>
      <c r="C2" s="44"/>
      <c r="D2" s="44"/>
      <c r="E2" s="44"/>
      <c r="F2" s="44"/>
      <c r="G2" s="44"/>
      <c r="H2" s="1"/>
    </row>
    <row r="3" spans="1:8" x14ac:dyDescent="0.25">
      <c r="A3" s="1"/>
      <c r="B3" s="1"/>
      <c r="C3" s="1"/>
      <c r="D3" s="2"/>
      <c r="E3" s="1"/>
      <c r="F3" s="1"/>
      <c r="G3" s="1"/>
    </row>
    <row r="4" spans="1:8" ht="15" customHeight="1" x14ac:dyDescent="0.25">
      <c r="A4" s="45" t="s">
        <v>1</v>
      </c>
      <c r="B4" s="45"/>
      <c r="C4" s="45"/>
      <c r="D4" s="45"/>
      <c r="E4" s="45"/>
      <c r="F4" s="45"/>
      <c r="G4" s="45"/>
      <c r="H4" s="24"/>
    </row>
    <row r="5" spans="1:8" ht="36" customHeight="1" x14ac:dyDescent="0.25">
      <c r="A5" s="21" t="s">
        <v>2</v>
      </c>
      <c r="B5" s="3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</row>
    <row r="6" spans="1:8" ht="15" customHeight="1" x14ac:dyDescent="0.25">
      <c r="A6" s="15" t="s">
        <v>9</v>
      </c>
      <c r="B6" s="46"/>
      <c r="C6" s="47"/>
      <c r="D6" s="47"/>
      <c r="E6" s="47"/>
      <c r="F6" s="47"/>
      <c r="G6" s="48"/>
    </row>
    <row r="7" spans="1:8" ht="15" customHeight="1" x14ac:dyDescent="0.25">
      <c r="A7" s="14" t="s">
        <v>10</v>
      </c>
      <c r="B7" s="3" t="s">
        <v>11</v>
      </c>
      <c r="C7" s="5"/>
      <c r="D7" s="6">
        <v>65</v>
      </c>
      <c r="E7" s="7">
        <f>D7*C7</f>
        <v>0</v>
      </c>
      <c r="F7" s="7">
        <f>E7*0.21</f>
        <v>0</v>
      </c>
      <c r="G7" s="7">
        <f>F7+E7</f>
        <v>0</v>
      </c>
    </row>
    <row r="8" spans="1:8" ht="15" customHeight="1" x14ac:dyDescent="0.25">
      <c r="A8" s="14" t="s">
        <v>12</v>
      </c>
      <c r="B8" s="3" t="s">
        <v>11</v>
      </c>
      <c r="C8" s="5"/>
      <c r="D8" s="6">
        <v>65</v>
      </c>
      <c r="E8" s="7">
        <f t="shared" ref="E8:E9" si="0">D8*C8</f>
        <v>0</v>
      </c>
      <c r="F8" s="7">
        <f t="shared" ref="F8:F9" si="1">E8*0.21</f>
        <v>0</v>
      </c>
      <c r="G8" s="7">
        <f t="shared" ref="G8:G25" si="2">F8+E8</f>
        <v>0</v>
      </c>
    </row>
    <row r="9" spans="1:8" ht="15" customHeight="1" x14ac:dyDescent="0.25">
      <c r="A9" s="14" t="s">
        <v>39</v>
      </c>
      <c r="B9" s="3" t="s">
        <v>11</v>
      </c>
      <c r="C9" s="5"/>
      <c r="D9" s="6">
        <v>15</v>
      </c>
      <c r="E9" s="7">
        <f t="shared" si="0"/>
        <v>0</v>
      </c>
      <c r="F9" s="7">
        <f t="shared" si="1"/>
        <v>0</v>
      </c>
      <c r="G9" s="7">
        <f t="shared" si="2"/>
        <v>0</v>
      </c>
    </row>
    <row r="10" spans="1:8" ht="15" customHeight="1" x14ac:dyDescent="0.25">
      <c r="A10" s="15" t="s">
        <v>13</v>
      </c>
      <c r="B10" s="32"/>
      <c r="C10" s="12"/>
      <c r="D10" s="12"/>
      <c r="E10" s="12"/>
      <c r="F10" s="12"/>
      <c r="G10" s="13"/>
    </row>
    <row r="11" spans="1:8" ht="15" customHeight="1" x14ac:dyDescent="0.25">
      <c r="A11" s="14" t="s">
        <v>14</v>
      </c>
      <c r="B11" s="3" t="s">
        <v>15</v>
      </c>
      <c r="C11" s="5"/>
      <c r="D11" s="8">
        <v>12000</v>
      </c>
      <c r="E11" s="7">
        <f>D11*C11</f>
        <v>0</v>
      </c>
      <c r="F11" s="7">
        <f>E11*0.21</f>
        <v>0</v>
      </c>
      <c r="G11" s="7">
        <f t="shared" si="2"/>
        <v>0</v>
      </c>
    </row>
    <row r="12" spans="1:8" ht="15" customHeight="1" x14ac:dyDescent="0.25">
      <c r="A12" s="14" t="s">
        <v>16</v>
      </c>
      <c r="B12" s="3" t="s">
        <v>15</v>
      </c>
      <c r="C12" s="5"/>
      <c r="D12" s="6">
        <v>650</v>
      </c>
      <c r="E12" s="7">
        <f>D12*C12</f>
        <v>0</v>
      </c>
      <c r="F12" s="7">
        <f t="shared" ref="F12:F15" si="3">E12*0.21</f>
        <v>0</v>
      </c>
      <c r="G12" s="7">
        <f t="shared" si="2"/>
        <v>0</v>
      </c>
    </row>
    <row r="13" spans="1:8" ht="15" customHeight="1" x14ac:dyDescent="0.25">
      <c r="A13" s="14" t="s">
        <v>17</v>
      </c>
      <c r="B13" s="3" t="s">
        <v>15</v>
      </c>
      <c r="C13" s="5"/>
      <c r="D13" s="6">
        <v>1000</v>
      </c>
      <c r="E13" s="7">
        <f>D13*C13</f>
        <v>0</v>
      </c>
      <c r="F13" s="7">
        <f t="shared" si="3"/>
        <v>0</v>
      </c>
      <c r="G13" s="7">
        <f t="shared" si="2"/>
        <v>0</v>
      </c>
    </row>
    <row r="14" spans="1:8" ht="15" customHeight="1" x14ac:dyDescent="0.25">
      <c r="A14" s="22" t="s">
        <v>18</v>
      </c>
      <c r="B14" s="3" t="s">
        <v>15</v>
      </c>
      <c r="C14" s="5"/>
      <c r="D14" s="6">
        <v>500</v>
      </c>
      <c r="E14" s="7">
        <f>D14*C14</f>
        <v>0</v>
      </c>
      <c r="F14" s="7">
        <f t="shared" si="3"/>
        <v>0</v>
      </c>
      <c r="G14" s="7">
        <f t="shared" si="2"/>
        <v>0</v>
      </c>
    </row>
    <row r="15" spans="1:8" ht="15" customHeight="1" x14ac:dyDescent="0.25">
      <c r="A15" s="14" t="s">
        <v>19</v>
      </c>
      <c r="B15" s="3" t="s">
        <v>20</v>
      </c>
      <c r="C15" s="5"/>
      <c r="D15" s="8">
        <v>1500</v>
      </c>
      <c r="E15" s="7">
        <f>D15*C15</f>
        <v>0</v>
      </c>
      <c r="F15" s="7">
        <f t="shared" si="3"/>
        <v>0</v>
      </c>
      <c r="G15" s="7">
        <f t="shared" si="2"/>
        <v>0</v>
      </c>
    </row>
    <row r="16" spans="1:8" ht="15" customHeight="1" x14ac:dyDescent="0.25">
      <c r="A16" s="23" t="s">
        <v>21</v>
      </c>
      <c r="B16" s="32"/>
      <c r="C16" s="12"/>
      <c r="D16" s="12"/>
      <c r="E16" s="12"/>
      <c r="F16" s="12"/>
      <c r="G16" s="13"/>
    </row>
    <row r="17" spans="1:7" ht="15" customHeight="1" x14ac:dyDescent="0.25">
      <c r="A17" s="14" t="s">
        <v>22</v>
      </c>
      <c r="B17" s="3" t="s">
        <v>15</v>
      </c>
      <c r="C17" s="5"/>
      <c r="D17" s="6">
        <v>30</v>
      </c>
      <c r="E17" s="7">
        <f t="shared" ref="E17:E25" si="4">D17*C17</f>
        <v>0</v>
      </c>
      <c r="F17" s="7">
        <f t="shared" ref="F17:F19" si="5">E17*0.21</f>
        <v>0</v>
      </c>
      <c r="G17" s="7">
        <f t="shared" si="2"/>
        <v>0</v>
      </c>
    </row>
    <row r="18" spans="1:7" ht="15" customHeight="1" x14ac:dyDescent="0.25">
      <c r="A18" s="14" t="s">
        <v>23</v>
      </c>
      <c r="B18" s="3" t="s">
        <v>15</v>
      </c>
      <c r="C18" s="5"/>
      <c r="D18" s="6">
        <v>15</v>
      </c>
      <c r="E18" s="7">
        <f t="shared" si="4"/>
        <v>0</v>
      </c>
      <c r="F18" s="7">
        <f t="shared" si="5"/>
        <v>0</v>
      </c>
      <c r="G18" s="7">
        <f t="shared" si="2"/>
        <v>0</v>
      </c>
    </row>
    <row r="19" spans="1:7" ht="15" customHeight="1" x14ac:dyDescent="0.25">
      <c r="A19" s="14" t="s">
        <v>24</v>
      </c>
      <c r="B19" s="3" t="s">
        <v>20</v>
      </c>
      <c r="C19" s="5"/>
      <c r="D19" s="6">
        <v>10</v>
      </c>
      <c r="E19" s="7">
        <f t="shared" si="4"/>
        <v>0</v>
      </c>
      <c r="F19" s="7">
        <f t="shared" si="5"/>
        <v>0</v>
      </c>
      <c r="G19" s="7">
        <f t="shared" si="2"/>
        <v>0</v>
      </c>
    </row>
    <row r="20" spans="1:7" ht="15" customHeight="1" x14ac:dyDescent="0.25">
      <c r="A20" s="15" t="s">
        <v>25</v>
      </c>
      <c r="B20" s="32"/>
      <c r="C20" s="12"/>
      <c r="D20" s="12"/>
      <c r="E20" s="12"/>
      <c r="F20" s="12"/>
      <c r="G20" s="13"/>
    </row>
    <row r="21" spans="1:7" ht="15" customHeight="1" x14ac:dyDescent="0.25">
      <c r="A21" s="16" t="s">
        <v>26</v>
      </c>
      <c r="B21" s="33" t="s">
        <v>27</v>
      </c>
      <c r="C21" s="5"/>
      <c r="D21" s="9">
        <v>45</v>
      </c>
      <c r="E21" s="7">
        <f t="shared" si="4"/>
        <v>0</v>
      </c>
      <c r="F21" s="7">
        <f>E21*0.21</f>
        <v>0</v>
      </c>
      <c r="G21" s="7">
        <f t="shared" si="2"/>
        <v>0</v>
      </c>
    </row>
    <row r="22" spans="1:7" ht="15" customHeight="1" x14ac:dyDescent="0.25">
      <c r="A22" s="16" t="s">
        <v>28</v>
      </c>
      <c r="B22" s="33" t="s">
        <v>27</v>
      </c>
      <c r="C22" s="5"/>
      <c r="D22" s="9">
        <v>10</v>
      </c>
      <c r="E22" s="7">
        <f t="shared" si="4"/>
        <v>0</v>
      </c>
      <c r="F22" s="7">
        <f t="shared" ref="F22:F25" si="6">E22*0.21</f>
        <v>0</v>
      </c>
      <c r="G22" s="7">
        <f t="shared" si="2"/>
        <v>0</v>
      </c>
    </row>
    <row r="23" spans="1:7" ht="15" customHeight="1" x14ac:dyDescent="0.25">
      <c r="A23" s="16" t="s">
        <v>29</v>
      </c>
      <c r="B23" s="33" t="s">
        <v>27</v>
      </c>
      <c r="C23" s="5"/>
      <c r="D23" s="9">
        <v>5</v>
      </c>
      <c r="E23" s="7">
        <f t="shared" si="4"/>
        <v>0</v>
      </c>
      <c r="F23" s="7">
        <f t="shared" si="6"/>
        <v>0</v>
      </c>
      <c r="G23" s="7">
        <f t="shared" si="2"/>
        <v>0</v>
      </c>
    </row>
    <row r="24" spans="1:7" ht="15" customHeight="1" x14ac:dyDescent="0.25">
      <c r="A24" s="17" t="s">
        <v>30</v>
      </c>
      <c r="B24" s="3" t="s">
        <v>27</v>
      </c>
      <c r="C24" s="5"/>
      <c r="D24" s="6">
        <v>10</v>
      </c>
      <c r="E24" s="7">
        <f t="shared" si="4"/>
        <v>0</v>
      </c>
      <c r="F24" s="7">
        <f t="shared" si="6"/>
        <v>0</v>
      </c>
      <c r="G24" s="7">
        <f t="shared" si="2"/>
        <v>0</v>
      </c>
    </row>
    <row r="25" spans="1:7" ht="15" customHeight="1" x14ac:dyDescent="0.25">
      <c r="A25" s="17" t="s">
        <v>31</v>
      </c>
      <c r="B25" s="33" t="s">
        <v>27</v>
      </c>
      <c r="C25" s="5"/>
      <c r="D25" s="9">
        <v>3</v>
      </c>
      <c r="E25" s="7">
        <f t="shared" si="4"/>
        <v>0</v>
      </c>
      <c r="F25" s="7">
        <f t="shared" si="6"/>
        <v>0</v>
      </c>
      <c r="G25" s="7">
        <f t="shared" si="2"/>
        <v>0</v>
      </c>
    </row>
    <row r="26" spans="1:7" ht="15" customHeight="1" x14ac:dyDescent="0.25">
      <c r="A26" s="18" t="s">
        <v>32</v>
      </c>
      <c r="B26" s="41"/>
      <c r="C26" s="42"/>
      <c r="D26" s="42"/>
      <c r="E26" s="42"/>
      <c r="F26" s="42"/>
      <c r="G26" s="43"/>
    </row>
    <row r="27" spans="1:7" ht="15" customHeight="1" x14ac:dyDescent="0.25">
      <c r="A27" s="19" t="s">
        <v>33</v>
      </c>
      <c r="B27" s="20"/>
      <c r="C27" s="20"/>
      <c r="D27" s="20"/>
      <c r="E27" s="20"/>
      <c r="F27" s="20"/>
      <c r="G27" s="20"/>
    </row>
    <row r="28" spans="1:7" ht="15" customHeight="1" x14ac:dyDescent="0.25">
      <c r="A28" s="14" t="s">
        <v>34</v>
      </c>
      <c r="B28" s="10" t="s">
        <v>35</v>
      </c>
      <c r="C28" s="5"/>
      <c r="D28" s="8">
        <v>1000</v>
      </c>
      <c r="E28" s="7">
        <f t="shared" ref="E28" si="7">D28*C28</f>
        <v>0</v>
      </c>
      <c r="F28" s="7">
        <f>E28*0.21</f>
        <v>0</v>
      </c>
      <c r="G28" s="7">
        <f t="shared" ref="G28" si="8">F28+E28</f>
        <v>0</v>
      </c>
    </row>
    <row r="29" spans="1:7" ht="15.75" thickBot="1" x14ac:dyDescent="0.3">
      <c r="A29" s="25"/>
      <c r="B29" s="26" t="s">
        <v>36</v>
      </c>
      <c r="C29" s="27"/>
      <c r="D29" s="28"/>
      <c r="E29" s="29"/>
      <c r="F29" s="29"/>
      <c r="G29" s="30"/>
    </row>
    <row r="30" spans="1:7" ht="15.75" thickBot="1" x14ac:dyDescent="0.3">
      <c r="A30" s="38" t="s">
        <v>37</v>
      </c>
      <c r="B30" s="39"/>
      <c r="C30" s="39"/>
      <c r="D30" s="40"/>
      <c r="E30" s="31">
        <f>E28+E25+E24+E23+E22+E21+E19+E18+E17+E15+E14+E13+E12+E11+E9+E8+E7</f>
        <v>0</v>
      </c>
      <c r="F30" s="31">
        <f>F28+F25+F24+F23+F22+F21+F19+F18+F17+F15+F14+F13+F12+F11+F9+F8+F7</f>
        <v>0</v>
      </c>
      <c r="G30" s="31">
        <f>G28+G25+G24+G23+G22+G21+G19+G18+G17+G15+G14+G13+G12+G11+G9+G8+G7</f>
        <v>0</v>
      </c>
    </row>
    <row r="31" spans="1:7" ht="15.75" thickBot="1" x14ac:dyDescent="0.3">
      <c r="A31" s="34" t="s">
        <v>38</v>
      </c>
      <c r="B31" s="35"/>
      <c r="C31" s="35"/>
      <c r="D31" s="36"/>
      <c r="E31" s="11">
        <f>(E30*48)</f>
        <v>0</v>
      </c>
      <c r="F31" s="11">
        <f t="shared" ref="F31:G31" si="9">F30*48</f>
        <v>0</v>
      </c>
      <c r="G31" s="11">
        <f t="shared" si="9"/>
        <v>0</v>
      </c>
    </row>
  </sheetData>
  <sheetProtection algorithmName="SHA-512" hashValue="x+RtT+l+tSjdXvtYYNYsduvHO764y0OCcP0FXVlmQyVoGoZhQpweC2D5hLf64AfbA8UxMcx/KAraqg259J5KEQ==" saltValue="ACynjMmtkpK5OEIZn56otw==" spinCount="100000" sheet="1" objects="1" scenarios="1"/>
  <protectedRanges>
    <protectedRange sqref="C28 B26:G26 C21:C25 C17:C19 C11:C15 C7:C9" name="Nabídka účastníka"/>
  </protectedRanges>
  <mergeCells count="7">
    <mergeCell ref="A31:D31"/>
    <mergeCell ref="A1:G1"/>
    <mergeCell ref="A30:D30"/>
    <mergeCell ref="B26:G26"/>
    <mergeCell ref="A2:G2"/>
    <mergeCell ref="A4:G4"/>
    <mergeCell ref="B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Služby mobilních sítí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2022-05-23T12:41:00Z</dcterms:modified>
</cp:coreProperties>
</file>