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defaultThemeVersion="124226"/>
  <bookViews>
    <workbookView xWindow="65426" yWindow="65426" windowWidth="19420" windowHeight="10420" activeTab="0"/>
  </bookViews>
  <sheets>
    <sheet name="List1" sheetId="1" r:id="rId1"/>
    <sheet name="List2" sheetId="2" r:id="rId2"/>
    <sheet name="List3" sheetId="3" r:id="rId3"/>
  </sheets>
  <definedNames/>
  <calcPr calcId="181029"/>
  <extLst/>
</workbook>
</file>

<file path=xl/sharedStrings.xml><?xml version="1.0" encoding="utf-8"?>
<sst xmlns="http://schemas.openxmlformats.org/spreadsheetml/2006/main" count="46" uniqueCount="35">
  <si>
    <t>Zvuková aparatura - mikroporty</t>
  </si>
  <si>
    <t>Položka</t>
  </si>
  <si>
    <t>Jedn.</t>
  </si>
  <si>
    <t>Počet</t>
  </si>
  <si>
    <t>Celkem</t>
  </si>
  <si>
    <t>Kapesní vysílač s akumulátorovým napájením</t>
  </si>
  <si>
    <t>ve frekvenčním rozsahu 470 - 558 MHz s</t>
  </si>
  <si>
    <t>mikrofonním konektorem Lemo 3-P</t>
  </si>
  <si>
    <t>ks</t>
  </si>
  <si>
    <t xml:space="preserve">ve frekvenčním rozsahu 470- 714 MHz včetně </t>
  </si>
  <si>
    <t>DANTE</t>
  </si>
  <si>
    <t xml:space="preserve">Síťový digitální 2-kanálový diverzitní přijímač </t>
  </si>
  <si>
    <t>Nabíjecí modul pro 2 akumulátory</t>
  </si>
  <si>
    <t>Nabíjecí lišta pro 4 nabíjecí moduly</t>
  </si>
  <si>
    <t>Miniaturní béžový mikrofon  s konektorem</t>
  </si>
  <si>
    <t>Lemo 3-P, kabel Kevlar</t>
  </si>
  <si>
    <t xml:space="preserve">Aktivní směrová anténa v rozsahu </t>
  </si>
  <si>
    <t>470 - 866 MHz, 0 - 15 dB</t>
  </si>
  <si>
    <t>délce 5 metrů</t>
  </si>
  <si>
    <t xml:space="preserve">Koaxiální 50 Ohm kabel s koncovkami BNC v </t>
  </si>
  <si>
    <t>16-portový switch</t>
  </si>
  <si>
    <t>64 Ohm v černé barvě</t>
  </si>
  <si>
    <t xml:space="preserve">Profesionální dynamická uzavřená sluchátka </t>
  </si>
  <si>
    <t>a vzdálené ovládaní</t>
  </si>
  <si>
    <t xml:space="preserve">Notebook nebo tablet pro správu, nastavení </t>
  </si>
  <si>
    <t xml:space="preserve">rack 19" - výroba na míru - 16U, antishock  </t>
  </si>
  <si>
    <t>system, kolečka, 2 x zásuvka na příslušenství,</t>
  </si>
  <si>
    <t>1 x zásuvka na notebook/tablet, světelná lišta</t>
  </si>
  <si>
    <t>Akumulátorový modul</t>
  </si>
  <si>
    <t>Příloha č. 1 - Technická specifikace včetně rozpisu ceny plnění</t>
  </si>
  <si>
    <t>Cena v Kč bez DPH za 1 ks</t>
  </si>
  <si>
    <t>DPH (21%)</t>
  </si>
  <si>
    <t>Cena celkem v Kč bez DPH</t>
  </si>
  <si>
    <t>Cena celkem v Kč s DPH</t>
  </si>
  <si>
    <t>Účastník vyplní pouze žlutá 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</si>
</sst>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name val="Arial CE"/>
      <family val="2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57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1" xfId="0" applyFill="1" applyBorder="1"/>
    <xf numFmtId="0" fontId="0" fillId="0" borderId="2" xfId="0" applyFill="1" applyBorder="1"/>
    <xf numFmtId="0" fontId="0" fillId="0" borderId="1" xfId="0" applyBorder="1"/>
    <xf numFmtId="0" fontId="0" fillId="2" borderId="3" xfId="0" applyFill="1" applyBorder="1" applyAlignment="1">
      <alignment horizontal="center"/>
    </xf>
    <xf numFmtId="0" fontId="2" fillId="2" borderId="4" xfId="0" applyFont="1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>
      <alignment horizontal="right"/>
    </xf>
    <xf numFmtId="0" fontId="0" fillId="2" borderId="10" xfId="0" applyFill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/>
    <xf numFmtId="0" fontId="0" fillId="0" borderId="18" xfId="0" applyFill="1" applyBorder="1"/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3" borderId="13" xfId="0" applyFill="1" applyBorder="1" applyAlignment="1">
      <alignment horizontal="right"/>
    </xf>
    <xf numFmtId="0" fontId="0" fillId="3" borderId="14" xfId="0" applyFill="1" applyBorder="1" applyAlignment="1">
      <alignment horizontal="right"/>
    </xf>
    <xf numFmtId="0" fontId="0" fillId="3" borderId="15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164" fontId="0" fillId="0" borderId="23" xfId="0" applyNumberFormat="1" applyFill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9" xfId="0" applyNumberFormat="1" applyBorder="1"/>
    <xf numFmtId="164" fontId="0" fillId="2" borderId="4" xfId="0" applyNumberFormat="1" applyFill="1" applyBorder="1" applyAlignment="1">
      <alignment horizontal="right"/>
    </xf>
    <xf numFmtId="164" fontId="0" fillId="2" borderId="3" xfId="0" applyNumberFormat="1" applyFill="1" applyBorder="1" applyAlignment="1">
      <alignment horizontal="right"/>
    </xf>
    <xf numFmtId="164" fontId="0" fillId="2" borderId="6" xfId="0" applyNumberForma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6" fillId="3" borderId="6" xfId="0" applyFont="1" applyFill="1" applyBorder="1"/>
    <xf numFmtId="0" fontId="0" fillId="0" borderId="4" xfId="20" applyFont="1" applyBorder="1" applyAlignment="1">
      <alignment horizontal="left" vertical="center" wrapText="1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3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0"/>
  <sheetViews>
    <sheetView tabSelected="1" workbookViewId="0" topLeftCell="A1">
      <selection activeCell="E30" sqref="E30"/>
    </sheetView>
  </sheetViews>
  <sheetFormatPr defaultColWidth="9.140625" defaultRowHeight="15"/>
  <cols>
    <col min="2" max="2" width="41.140625" style="0" customWidth="1"/>
    <col min="3" max="4" width="9.140625" style="3" customWidth="1"/>
    <col min="5" max="7" width="23.57421875" style="4" customWidth="1"/>
    <col min="8" max="8" width="23.57421875" style="0" customWidth="1"/>
  </cols>
  <sheetData>
    <row r="1" ht="15">
      <c r="B1" t="s">
        <v>29</v>
      </c>
    </row>
    <row r="2" spans="2:7" s="1" customFormat="1" ht="32.25" customHeight="1">
      <c r="B2" s="2" t="s">
        <v>0</v>
      </c>
      <c r="C2" s="5"/>
      <c r="D2" s="5"/>
      <c r="E2" s="6"/>
      <c r="F2" s="6"/>
      <c r="G2" s="6"/>
    </row>
    <row r="3" ht="15" thickBot="1"/>
    <row r="4" spans="2:8" ht="15" thickBot="1">
      <c r="B4" s="10" t="s">
        <v>1</v>
      </c>
      <c r="C4" s="18" t="s">
        <v>2</v>
      </c>
      <c r="D4" s="10" t="s">
        <v>3</v>
      </c>
      <c r="E4" s="38" t="s">
        <v>30</v>
      </c>
      <c r="F4" s="40" t="s">
        <v>32</v>
      </c>
      <c r="G4" s="38" t="s">
        <v>31</v>
      </c>
      <c r="H4" s="39" t="s">
        <v>33</v>
      </c>
    </row>
    <row r="5" spans="2:8" ht="15">
      <c r="B5" s="27" t="s">
        <v>5</v>
      </c>
      <c r="C5" s="21"/>
      <c r="D5" s="29"/>
      <c r="E5" s="52"/>
      <c r="F5" s="44"/>
      <c r="G5" s="20"/>
      <c r="H5" s="14"/>
    </row>
    <row r="6" spans="2:8" ht="15">
      <c r="B6" s="28" t="s">
        <v>6</v>
      </c>
      <c r="C6" s="24"/>
      <c r="D6" s="30"/>
      <c r="E6" s="53"/>
      <c r="F6" s="44"/>
      <c r="G6" s="20"/>
      <c r="H6" s="15"/>
    </row>
    <row r="7" spans="2:8" ht="15">
      <c r="B7" s="31" t="s">
        <v>7</v>
      </c>
      <c r="C7" s="22" t="s">
        <v>8</v>
      </c>
      <c r="D7" s="34">
        <v>24</v>
      </c>
      <c r="E7" s="41"/>
      <c r="F7" s="46">
        <f>SUM(D7*E7)</f>
        <v>0</v>
      </c>
      <c r="G7" s="47">
        <f>SUM(0.21*F7)</f>
        <v>0</v>
      </c>
      <c r="H7" s="48">
        <f>SUM(F7+G7)</f>
        <v>0</v>
      </c>
    </row>
    <row r="8" spans="2:8" ht="15">
      <c r="B8" s="9" t="s">
        <v>11</v>
      </c>
      <c r="C8" s="23"/>
      <c r="D8" s="35"/>
      <c r="E8" s="54"/>
      <c r="F8" s="45"/>
      <c r="G8" s="19"/>
      <c r="H8" s="16"/>
    </row>
    <row r="9" spans="2:8" ht="15">
      <c r="B9" s="28" t="s">
        <v>9</v>
      </c>
      <c r="C9" s="24"/>
      <c r="D9" s="30"/>
      <c r="E9" s="53"/>
      <c r="F9" s="44"/>
      <c r="G9" s="20"/>
      <c r="H9" s="15"/>
    </row>
    <row r="10" spans="2:8" ht="15">
      <c r="B10" s="31" t="s">
        <v>10</v>
      </c>
      <c r="C10" s="22" t="s">
        <v>8</v>
      </c>
      <c r="D10" s="34">
        <v>12</v>
      </c>
      <c r="E10" s="41"/>
      <c r="F10" s="46">
        <f>SUM(D10*E10)</f>
        <v>0</v>
      </c>
      <c r="G10" s="47">
        <f>SUM(0.21*F10)</f>
        <v>0</v>
      </c>
      <c r="H10" s="48">
        <f>SUM(F10+G10)</f>
        <v>0</v>
      </c>
    </row>
    <row r="11" spans="2:8" ht="15">
      <c r="B11" s="31" t="s">
        <v>28</v>
      </c>
      <c r="C11" s="22" t="s">
        <v>8</v>
      </c>
      <c r="D11" s="34">
        <v>30</v>
      </c>
      <c r="E11" s="41"/>
      <c r="F11" s="46">
        <f aca="true" t="shared" si="0" ref="F11:F13">SUM(D11*E11)</f>
        <v>0</v>
      </c>
      <c r="G11" s="47">
        <f aca="true" t="shared" si="1" ref="G11:G13">SUM(0.21*F11)</f>
        <v>0</v>
      </c>
      <c r="H11" s="48">
        <f aca="true" t="shared" si="2" ref="H11:H13">SUM(F11+G11)</f>
        <v>0</v>
      </c>
    </row>
    <row r="12" spans="2:8" ht="15">
      <c r="B12" s="32" t="s">
        <v>12</v>
      </c>
      <c r="C12" s="25" t="s">
        <v>8</v>
      </c>
      <c r="D12" s="36">
        <v>12</v>
      </c>
      <c r="E12" s="42"/>
      <c r="F12" s="46">
        <f t="shared" si="0"/>
        <v>0</v>
      </c>
      <c r="G12" s="47">
        <f t="shared" si="1"/>
        <v>0</v>
      </c>
      <c r="H12" s="48">
        <f t="shared" si="2"/>
        <v>0</v>
      </c>
    </row>
    <row r="13" spans="2:8" ht="15">
      <c r="B13" s="32" t="s">
        <v>13</v>
      </c>
      <c r="C13" s="23" t="s">
        <v>8</v>
      </c>
      <c r="D13" s="36">
        <v>4</v>
      </c>
      <c r="E13" s="42"/>
      <c r="F13" s="46">
        <f t="shared" si="0"/>
        <v>0</v>
      </c>
      <c r="G13" s="47">
        <f t="shared" si="1"/>
        <v>0</v>
      </c>
      <c r="H13" s="48">
        <f t="shared" si="2"/>
        <v>0</v>
      </c>
    </row>
    <row r="14" spans="2:8" ht="15">
      <c r="B14" s="7" t="s">
        <v>14</v>
      </c>
      <c r="C14" s="23"/>
      <c r="D14" s="35"/>
      <c r="E14" s="54"/>
      <c r="F14" s="45"/>
      <c r="G14" s="19"/>
      <c r="H14" s="16"/>
    </row>
    <row r="15" spans="2:8" ht="15">
      <c r="B15" s="8" t="s">
        <v>15</v>
      </c>
      <c r="C15" s="24" t="s">
        <v>8</v>
      </c>
      <c r="D15" s="34">
        <v>24</v>
      </c>
      <c r="E15" s="41"/>
      <c r="F15" s="46">
        <f>SUM(D15*E15)</f>
        <v>0</v>
      </c>
      <c r="G15" s="47">
        <f>SUM(0.21*F15)</f>
        <v>0</v>
      </c>
      <c r="H15" s="48">
        <f>SUM(F15+G15)</f>
        <v>0</v>
      </c>
    </row>
    <row r="16" spans="2:8" ht="15">
      <c r="B16" s="9" t="s">
        <v>16</v>
      </c>
      <c r="C16" s="23"/>
      <c r="D16" s="35"/>
      <c r="E16" s="54"/>
      <c r="F16" s="45"/>
      <c r="G16" s="19"/>
      <c r="H16" s="16"/>
    </row>
    <row r="17" spans="2:8" ht="15">
      <c r="B17" s="31" t="s">
        <v>17</v>
      </c>
      <c r="C17" s="22" t="s">
        <v>8</v>
      </c>
      <c r="D17" s="34">
        <v>4</v>
      </c>
      <c r="E17" s="41"/>
      <c r="F17" s="46">
        <f>SUM(D17*E17)</f>
        <v>0</v>
      </c>
      <c r="G17" s="47">
        <f>SUM(0.21*F17)</f>
        <v>0</v>
      </c>
      <c r="H17" s="48">
        <f>SUM(F17+G17)</f>
        <v>0</v>
      </c>
    </row>
    <row r="18" spans="2:8" ht="15">
      <c r="B18" s="9" t="s">
        <v>19</v>
      </c>
      <c r="C18" s="23"/>
      <c r="D18" s="35"/>
      <c r="E18" s="54"/>
      <c r="F18" s="45"/>
      <c r="G18" s="19"/>
      <c r="H18" s="16"/>
    </row>
    <row r="19" spans="2:8" ht="15">
      <c r="B19" s="31" t="s">
        <v>18</v>
      </c>
      <c r="C19" s="22" t="s">
        <v>8</v>
      </c>
      <c r="D19" s="34">
        <v>4</v>
      </c>
      <c r="E19" s="41"/>
      <c r="F19" s="46">
        <f>SUM(D19*E19)</f>
        <v>0</v>
      </c>
      <c r="G19" s="47">
        <f>SUM(0.21*F19)</f>
        <v>0</v>
      </c>
      <c r="H19" s="48">
        <f>SUM(F19+G19)</f>
        <v>0</v>
      </c>
    </row>
    <row r="20" spans="2:8" ht="15">
      <c r="B20" s="33" t="s">
        <v>20</v>
      </c>
      <c r="C20" s="25" t="s">
        <v>8</v>
      </c>
      <c r="D20" s="36">
        <v>4</v>
      </c>
      <c r="E20" s="42"/>
      <c r="F20" s="46">
        <f>SUM(D20*E20)</f>
        <v>0</v>
      </c>
      <c r="G20" s="47">
        <f>SUM(0.21*F20)</f>
        <v>0</v>
      </c>
      <c r="H20" s="48">
        <f>SUM(F20+G20)</f>
        <v>0</v>
      </c>
    </row>
    <row r="21" spans="2:8" ht="15">
      <c r="B21" s="9" t="s">
        <v>22</v>
      </c>
      <c r="C21" s="23"/>
      <c r="D21" s="35"/>
      <c r="E21" s="54"/>
      <c r="F21" s="45"/>
      <c r="G21" s="19"/>
      <c r="H21" s="16"/>
    </row>
    <row r="22" spans="2:8" ht="15">
      <c r="B22" s="31" t="s">
        <v>21</v>
      </c>
      <c r="C22" s="22" t="s">
        <v>8</v>
      </c>
      <c r="D22" s="34">
        <v>2</v>
      </c>
      <c r="E22" s="41"/>
      <c r="F22" s="46">
        <f>SUM(D22*E22)</f>
        <v>0</v>
      </c>
      <c r="G22" s="47">
        <f>SUM(0.21*F22)</f>
        <v>0</v>
      </c>
      <c r="H22" s="48">
        <f>SUM(F22+G22)</f>
        <v>0</v>
      </c>
    </row>
    <row r="23" spans="2:8" ht="15">
      <c r="B23" s="9" t="s">
        <v>24</v>
      </c>
      <c r="C23" s="23"/>
      <c r="D23" s="35"/>
      <c r="E23" s="54"/>
      <c r="F23" s="45"/>
      <c r="G23" s="19"/>
      <c r="H23" s="16"/>
    </row>
    <row r="24" spans="2:8" ht="15">
      <c r="B24" s="31" t="s">
        <v>23</v>
      </c>
      <c r="C24" s="22" t="s">
        <v>8</v>
      </c>
      <c r="D24" s="34">
        <v>2</v>
      </c>
      <c r="E24" s="41"/>
      <c r="F24" s="46">
        <f>SUM(D24*E24)</f>
        <v>0</v>
      </c>
      <c r="G24" s="47">
        <f>SUM(0.21*F24)</f>
        <v>0</v>
      </c>
      <c r="H24" s="48">
        <f>SUM(F24+G24)</f>
        <v>0</v>
      </c>
    </row>
    <row r="25" spans="2:8" ht="15">
      <c r="B25" s="9" t="s">
        <v>25</v>
      </c>
      <c r="C25" s="23"/>
      <c r="D25" s="35"/>
      <c r="E25" s="54"/>
      <c r="F25" s="45"/>
      <c r="G25" s="19"/>
      <c r="H25" s="16"/>
    </row>
    <row r="26" spans="2:8" ht="15">
      <c r="B26" s="28" t="s">
        <v>26</v>
      </c>
      <c r="C26" s="24"/>
      <c r="D26" s="30"/>
      <c r="E26" s="53"/>
      <c r="F26" s="44"/>
      <c r="G26" s="20"/>
      <c r="H26" s="15"/>
    </row>
    <row r="27" spans="2:8" ht="15" thickBot="1">
      <c r="B27" s="31" t="s">
        <v>27</v>
      </c>
      <c r="C27" s="26" t="s">
        <v>8</v>
      </c>
      <c r="D27" s="37">
        <v>2</v>
      </c>
      <c r="E27" s="43"/>
      <c r="F27" s="46">
        <f>SUM(D27*E27)</f>
        <v>0</v>
      </c>
      <c r="G27" s="47">
        <f>SUM(0.21*F27)</f>
        <v>0</v>
      </c>
      <c r="H27" s="48">
        <f>SUM(F27+G27)</f>
        <v>0</v>
      </c>
    </row>
    <row r="28" spans="2:8" ht="15" thickBot="1">
      <c r="B28" s="11" t="s">
        <v>4</v>
      </c>
      <c r="C28" s="12"/>
      <c r="D28" s="13"/>
      <c r="E28" s="17"/>
      <c r="F28" s="49">
        <f>SUM(F7:F27)</f>
        <v>0</v>
      </c>
      <c r="G28" s="50">
        <f>SUM(0.21*F28)</f>
        <v>0</v>
      </c>
      <c r="H28" s="51">
        <f>SUM(F28+G28)</f>
        <v>0</v>
      </c>
    </row>
    <row r="29" ht="15" thickBot="1"/>
    <row r="30" spans="2:3" ht="15" thickBot="1">
      <c r="B30" s="56" t="s">
        <v>34</v>
      </c>
      <c r="C30" s="55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</dc:creator>
  <cp:keywords/>
  <dc:description/>
  <cp:lastModifiedBy>sadilkova</cp:lastModifiedBy>
  <dcterms:created xsi:type="dcterms:W3CDTF">2020-03-10T11:23:37Z</dcterms:created>
  <dcterms:modified xsi:type="dcterms:W3CDTF">2020-03-11T08:21:06Z</dcterms:modified>
  <cp:category/>
  <cp:version/>
  <cp:contentType/>
  <cp:contentStatus/>
</cp:coreProperties>
</file>