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bookViews>
    <workbookView xWindow="0" yWindow="0" windowWidth="28800" windowHeight="12435" tabRatio="500" activeTab="1"/>
  </bookViews>
  <sheets>
    <sheet name="Maloodběr" sheetId="1" r:id="rId1"/>
    <sheet name="Velkoodběr" sheetId="2" r:id="rId2"/>
  </sheets>
  <definedNames>
    <definedName name="_xlnm._FilterDatabase" localSheetId="0" hidden="1">'Maloodběr'!$A$1:$O$9</definedName>
  </definedNames>
  <calcPr calcId="152511"/>
</workbook>
</file>

<file path=xl/sharedStrings.xml><?xml version="1.0" encoding="utf-8"?>
<sst xmlns="http://schemas.openxmlformats.org/spreadsheetml/2006/main" count="246" uniqueCount="131">
  <si>
    <t>měsíční</t>
  </si>
  <si>
    <t>27ZG600Z0019280R</t>
  </si>
  <si>
    <t>Palackého náměstí 65, 684 01 Slavkov u Brna</t>
  </si>
  <si>
    <t>Splatnost faktury</t>
  </si>
  <si>
    <t>Adresa pro zasílání faktur</t>
  </si>
  <si>
    <t>sídliště Nádražní 1191, 684 01 Slavkov u Brna</t>
  </si>
  <si>
    <t>14</t>
  </si>
  <si>
    <t>měsíční</t>
  </si>
  <si>
    <t>Koláčkovo náměstí (Brněnská) 727, 684 01 Slavkov u Brna</t>
  </si>
  <si>
    <t>00292311</t>
  </si>
  <si>
    <t>Typ měření</t>
  </si>
  <si>
    <t>x</t>
  </si>
  <si>
    <t>Město Slavkov u Brna</t>
  </si>
  <si>
    <t>Frekvence záloh</t>
  </si>
  <si>
    <t>27ZG600Z0019307X</t>
  </si>
  <si>
    <t>Tyršova 324, 684 01 Slavkov u Brna</t>
  </si>
  <si>
    <t>Odběratel</t>
  </si>
  <si>
    <t>IČ</t>
  </si>
  <si>
    <t>Poznámka</t>
  </si>
  <si>
    <t>Palackého náměstí 126, 684 01 Slavkov u Brna</t>
  </si>
  <si>
    <t>pololetí</t>
  </si>
  <si>
    <t>určitou</t>
  </si>
  <si>
    <t>27ZG600Z0034775D</t>
  </si>
  <si>
    <t>14</t>
  </si>
  <si>
    <t>27ZG600Z0001587A</t>
  </si>
  <si>
    <t>C</t>
  </si>
  <si>
    <t>Smlouva do</t>
  </si>
  <si>
    <t>Palackého náměstí 260, 684 01 Slavkov u Brna</t>
  </si>
  <si>
    <t>27ZG600Z00360518</t>
  </si>
  <si>
    <t>Poř.      číslo</t>
  </si>
  <si>
    <t>EIC kód</t>
  </si>
  <si>
    <t>Adresa místa spotřeby</t>
  </si>
  <si>
    <t>Palackého náměstí 89, 684 01 Slavkov u Brna</t>
  </si>
  <si>
    <t>Aktuální smlouva uzavřena na dobu určitou/neurčitou</t>
  </si>
  <si>
    <t>27ZG600Z0032939J</t>
  </si>
  <si>
    <t>Polní 1444, 684 01 Slavkov u Brna</t>
  </si>
  <si>
    <t>Číslo místa spotřeby</t>
  </si>
  <si>
    <t>Zúčtovací období</t>
  </si>
  <si>
    <t>27ZG600Z0019712O</t>
  </si>
  <si>
    <t>27ZG600Z0001575H</t>
  </si>
  <si>
    <t>Poř.      číslo</t>
  </si>
  <si>
    <t xml:space="preserve">Odběratel </t>
  </si>
  <si>
    <t>IČ</t>
  </si>
  <si>
    <t>Adresa místa spotřeby</t>
  </si>
  <si>
    <t>EIC kód</t>
  </si>
  <si>
    <t>Číslo odběrného místa</t>
  </si>
  <si>
    <t>Odběr za období leden  [MWh]</t>
  </si>
  <si>
    <t>Odběr za období únor  [MWh]</t>
  </si>
  <si>
    <t>Odběr za období březen  [MWh]</t>
  </si>
  <si>
    <t>Odběr za období duben  [MWh]</t>
  </si>
  <si>
    <t>Odběr za období květen  [MWh]</t>
  </si>
  <si>
    <t>Odběr za období červen  [MWh]</t>
  </si>
  <si>
    <t>Odběr za období červenec  [MWh]</t>
  </si>
  <si>
    <t>Odběr za období srpen  [MWh]</t>
  </si>
  <si>
    <t>Odběr za období září  [MWh]</t>
  </si>
  <si>
    <t>Odběr za období říjen  [MWh]</t>
  </si>
  <si>
    <t>Odběr za období listopad  [MWh]</t>
  </si>
  <si>
    <t>Odběr za období prosinec  [MWh]</t>
  </si>
  <si>
    <t>Typ měření</t>
  </si>
  <si>
    <t>Napojení na síť (místní síť/dálkovod)</t>
  </si>
  <si>
    <t>Charakter odběru</t>
  </si>
  <si>
    <t>Denní rezervovaná kapacita pro roční období [m3/den]</t>
  </si>
  <si>
    <t xml:space="preserve">Denní rezervovaná kapacita pro měsíční období </t>
  </si>
  <si>
    <t>Adresa pro zasílání faktur</t>
  </si>
  <si>
    <t>Poznámka</t>
  </si>
  <si>
    <t>Zúčtovací období</t>
  </si>
  <si>
    <t>Frekvence záloh</t>
  </si>
  <si>
    <t>Splatnost faktury</t>
  </si>
  <si>
    <t>Smlouva do</t>
  </si>
  <si>
    <t>27ZG600Z00015896</t>
  </si>
  <si>
    <t>x</t>
  </si>
  <si>
    <t>A,B</t>
  </si>
  <si>
    <t>místní síť</t>
  </si>
  <si>
    <t>nesjednává se</t>
  </si>
  <si>
    <t>měsíc</t>
  </si>
  <si>
    <t>měsíční</t>
  </si>
  <si>
    <t>14</t>
  </si>
  <si>
    <t>Technické služby města Slavkov u Brna, příspěvková organizace</t>
  </si>
  <si>
    <t>70890471</t>
  </si>
  <si>
    <t>9300046017</t>
  </si>
  <si>
    <t xml:space="preserve">Československé armády 1676, 684 01 Slavkov u Brna </t>
  </si>
  <si>
    <t>27ZG600Z00189480</t>
  </si>
  <si>
    <t xml:space="preserve">Československé armády 1676, 684 01Slavkov u Brna </t>
  </si>
  <si>
    <t>C</t>
  </si>
  <si>
    <t xml:space="preserve">rok </t>
  </si>
  <si>
    <t>měsíční</t>
  </si>
  <si>
    <t>Základní umělecká škola Františka France Slavkov u Brna, příspěvková organizace</t>
  </si>
  <si>
    <t>47411619</t>
  </si>
  <si>
    <t>x</t>
  </si>
  <si>
    <t>Komenského náměstí 525, 684 01 Slavkov u Brna</t>
  </si>
  <si>
    <t>27ZG600Z0019081X</t>
  </si>
  <si>
    <t>rok</t>
  </si>
  <si>
    <t>Mateřská škola Zvídálek, Komenského náměstí 495, Slavkov u Brna, příspěvková organizace</t>
  </si>
  <si>
    <t>71002391</t>
  </si>
  <si>
    <t>Koláčkovo náměstí 107, 684 01 Slavkov u Brna</t>
  </si>
  <si>
    <t>27ZG600Z0025368R</t>
  </si>
  <si>
    <t>Komenského náměstí 495, 684 01 Slavkov u Brna</t>
  </si>
  <si>
    <t>31/12/2019_bez_vyp_lhuty</t>
  </si>
  <si>
    <t>Základní škola Tyršova Slavkov u Brna, příspěvková organizace</t>
  </si>
  <si>
    <t>46270949</t>
  </si>
  <si>
    <t>Tyršova 977, 684 01 Slavkov u Brna</t>
  </si>
  <si>
    <t>27ZG600Z0036010M</t>
  </si>
  <si>
    <t>rok</t>
  </si>
  <si>
    <t>Základní škola Komenského Slavkov u Brna, příspěvková organizace</t>
  </si>
  <si>
    <t>46270931</t>
  </si>
  <si>
    <t>27ZG600Z0573788O</t>
  </si>
  <si>
    <t>Základní škola Komenského Slavkov u Brna, příspěvková organizace</t>
  </si>
  <si>
    <t>46270931</t>
  </si>
  <si>
    <t>Komenského náměstí 495, 684 01 Slavkov u Brna</t>
  </si>
  <si>
    <t>27ZG600Z0001578B</t>
  </si>
  <si>
    <t>C</t>
  </si>
  <si>
    <t>Komenského náměstí 495, 684 01 Slavkov u Brna</t>
  </si>
  <si>
    <t>Zlatá Hora 1310, 684 01 Slavkov u Brna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</si>
  <si>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</si>
  <si>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</si>
  <si>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</si>
  <si>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</si>
  <si>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</si>
  <si>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</si>
  <si>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</si>
  <si>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</si>
  <si>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</si>
  <si>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</si>
  <si>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</si>
  <si>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</si>
  <si>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</si>
  <si>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MWh</t>
  </si>
  <si>
    <r>
      <t xml:space="preserve">Celková roční spotřeba plynu  [MWh]         </t>
    </r>
    <r>
      <rPr>
        <sz val="8"/>
        <color indexed="10"/>
        <rFont val="Arial"/>
        <family val="2"/>
      </rPr>
      <t xml:space="preserve">                                                    </t>
    </r>
  </si>
  <si>
    <t>Součet</t>
  </si>
  <si>
    <t xml:space="preserve">Součet </t>
  </si>
  <si>
    <r>
      <t xml:space="preserve">Celková roční spotřeba plynu  [MWh/rok]         </t>
    </r>
    <r>
      <rPr>
        <sz val="8"/>
        <color indexed="10"/>
        <rFont val="Arial"/>
        <family val="2"/>
      </rPr>
      <t xml:space="preserve">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</si>
</sst>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Kč&quot;* #,##0_);_(&quot;Kč&quot;* \(#,##0\);_(&quot;Kč&quot;* &quot;-&quot;_);_(@_)"/>
    <numFmt numFmtId="165" formatCode="_(* #,##0_);_(* \(#,##0\);_(* &quot;-&quot;_);_(@_)"/>
    <numFmt numFmtId="166" formatCode="_(&quot;Kč&quot;* #,##0.00_);_(&quot;Kč&quot;* \(#,##0.00\);_(&quot;Kč&quot;* &quot;-&quot;??_);_(@_)"/>
    <numFmt numFmtId="167" formatCode="_(* #,##0.00_);_(* \(#,##0.00\);_(* &quot;-&quot;??_);_(@_)"/>
    <numFmt numFmtId="168" formatCode="#,###.00"/>
  </numFmts>
  <fonts count="12"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2"/>
      <color indexed="14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8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87">
    <xf numFmtId="0" fontId="0" fillId="0" borderId="0" xfId="0"/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righ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4" fontId="10" fillId="3" borderId="4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49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[0]_Maloodběr" xfId="20"/>
    <cellStyle name="Comma_Maloodběr" xfId="21"/>
    <cellStyle name="Currency [0]_Maloodběr" xfId="22"/>
    <cellStyle name="Currency_Maloodběr" xfId="23"/>
    <cellStyle name="Chybně" xfId="2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workbookViewId="0" topLeftCell="A1"/>
  </sheetViews>
  <sheetFormatPr defaultColWidth="11.00390625" defaultRowHeight="12.75"/>
  <cols>
    <col min="1" max="1" width="5.00390625" style="3" customWidth="1"/>
    <col min="2" max="2" width="37.50390625" style="1" customWidth="1"/>
    <col min="3" max="4" width="12.50390625" style="2" customWidth="1"/>
    <col min="5" max="5" width="37.50390625" style="1" customWidth="1"/>
    <col min="6" max="6" width="25.00390625" style="2" customWidth="1"/>
    <col min="7" max="7" width="12.50390625" style="48" customWidth="1"/>
    <col min="8" max="8" width="37.50390625" style="1" customWidth="1"/>
    <col min="9" max="9" width="12.50390625" style="2" customWidth="1"/>
    <col min="10" max="10" width="12.50390625" style="6" customWidth="1"/>
    <col min="11" max="14" width="12.50390625" style="2" customWidth="1"/>
    <col min="15" max="15" width="25.00390625" style="2" customWidth="1"/>
    <col min="16" max="16384" width="11.00390625" style="4" customWidth="1"/>
  </cols>
  <sheetData>
    <row r="1" spans="1:15" s="39" customFormat="1" ht="75" customHeight="1">
      <c r="A1" s="23" t="s">
        <v>29</v>
      </c>
      <c r="B1" s="23" t="s">
        <v>16</v>
      </c>
      <c r="C1" s="21" t="s">
        <v>17</v>
      </c>
      <c r="D1" s="21" t="s">
        <v>36</v>
      </c>
      <c r="E1" s="24" t="s">
        <v>31</v>
      </c>
      <c r="F1" s="21" t="s">
        <v>30</v>
      </c>
      <c r="G1" s="47" t="s">
        <v>127</v>
      </c>
      <c r="H1" s="23" t="s">
        <v>4</v>
      </c>
      <c r="I1" s="23" t="s">
        <v>10</v>
      </c>
      <c r="J1" s="23" t="s">
        <v>18</v>
      </c>
      <c r="K1" s="23" t="s">
        <v>37</v>
      </c>
      <c r="L1" s="23" t="s">
        <v>13</v>
      </c>
      <c r="M1" s="23" t="s">
        <v>3</v>
      </c>
      <c r="N1" s="22" t="s">
        <v>33</v>
      </c>
      <c r="O1" s="22" t="s">
        <v>26</v>
      </c>
    </row>
    <row r="2" spans="1:15" s="5" customFormat="1" ht="27.75" customHeight="1">
      <c r="A2" s="7" t="s">
        <v>113</v>
      </c>
      <c r="B2" s="14" t="s">
        <v>12</v>
      </c>
      <c r="C2" s="15" t="s">
        <v>9</v>
      </c>
      <c r="D2" s="15" t="s">
        <v>11</v>
      </c>
      <c r="E2" s="16" t="s">
        <v>8</v>
      </c>
      <c r="F2" s="15" t="s">
        <v>14</v>
      </c>
      <c r="G2" s="40">
        <v>99.43372</v>
      </c>
      <c r="H2" s="17" t="s">
        <v>2</v>
      </c>
      <c r="I2" s="19" t="s">
        <v>25</v>
      </c>
      <c r="J2" s="20"/>
      <c r="K2" s="19" t="s">
        <v>20</v>
      </c>
      <c r="L2" s="19" t="s">
        <v>0</v>
      </c>
      <c r="M2" s="7" t="s">
        <v>23</v>
      </c>
      <c r="N2" s="7" t="s">
        <v>21</v>
      </c>
      <c r="O2" s="7" t="s">
        <v>97</v>
      </c>
    </row>
    <row r="3" spans="1:15" s="5" customFormat="1" ht="27.75" customHeight="1">
      <c r="A3" s="7" t="s">
        <v>114</v>
      </c>
      <c r="B3" s="14" t="s">
        <v>12</v>
      </c>
      <c r="C3" s="15" t="s">
        <v>9</v>
      </c>
      <c r="D3" s="15" t="s">
        <v>11</v>
      </c>
      <c r="E3" s="16" t="s">
        <v>5</v>
      </c>
      <c r="F3" s="15" t="s">
        <v>22</v>
      </c>
      <c r="G3" s="40">
        <v>227.8467</v>
      </c>
      <c r="H3" s="17" t="s">
        <v>2</v>
      </c>
      <c r="I3" s="19" t="s">
        <v>25</v>
      </c>
      <c r="J3" s="20"/>
      <c r="K3" s="19" t="s">
        <v>20</v>
      </c>
      <c r="L3" s="19" t="s">
        <v>0</v>
      </c>
      <c r="M3" s="7" t="s">
        <v>23</v>
      </c>
      <c r="N3" s="7" t="s">
        <v>21</v>
      </c>
      <c r="O3" s="7" t="s">
        <v>97</v>
      </c>
    </row>
    <row r="4" spans="1:15" s="5" customFormat="1" ht="27.75" customHeight="1">
      <c r="A4" s="7" t="s">
        <v>115</v>
      </c>
      <c r="B4" s="14" t="s">
        <v>12</v>
      </c>
      <c r="C4" s="15" t="s">
        <v>9</v>
      </c>
      <c r="D4" s="15" t="s">
        <v>11</v>
      </c>
      <c r="E4" s="16" t="s">
        <v>2</v>
      </c>
      <c r="F4" s="15" t="s">
        <v>1</v>
      </c>
      <c r="G4" s="40">
        <v>216.8072</v>
      </c>
      <c r="H4" s="17" t="s">
        <v>2</v>
      </c>
      <c r="I4" s="19" t="s">
        <v>25</v>
      </c>
      <c r="J4" s="20"/>
      <c r="K4" s="19" t="s">
        <v>20</v>
      </c>
      <c r="L4" s="19" t="s">
        <v>0</v>
      </c>
      <c r="M4" s="7" t="s">
        <v>23</v>
      </c>
      <c r="N4" s="7" t="s">
        <v>21</v>
      </c>
      <c r="O4" s="7" t="s">
        <v>97</v>
      </c>
    </row>
    <row r="5" spans="1:15" s="5" customFormat="1" ht="27.75" customHeight="1">
      <c r="A5" s="7" t="s">
        <v>116</v>
      </c>
      <c r="B5" s="14" t="s">
        <v>12</v>
      </c>
      <c r="C5" s="15" t="s">
        <v>9</v>
      </c>
      <c r="D5" s="15" t="s">
        <v>11</v>
      </c>
      <c r="E5" s="16" t="s">
        <v>32</v>
      </c>
      <c r="F5" s="15" t="s">
        <v>38</v>
      </c>
      <c r="G5" s="40">
        <v>43.16707</v>
      </c>
      <c r="H5" s="17" t="s">
        <v>2</v>
      </c>
      <c r="I5" s="19" t="s">
        <v>25</v>
      </c>
      <c r="J5" s="20"/>
      <c r="K5" s="19" t="s">
        <v>20</v>
      </c>
      <c r="L5" s="19" t="s">
        <v>7</v>
      </c>
      <c r="M5" s="7" t="s">
        <v>6</v>
      </c>
      <c r="N5" s="7" t="s">
        <v>21</v>
      </c>
      <c r="O5" s="7" t="s">
        <v>97</v>
      </c>
    </row>
    <row r="6" spans="1:15" s="5" customFormat="1" ht="27.75" customHeight="1">
      <c r="A6" s="7" t="s">
        <v>117</v>
      </c>
      <c r="B6" s="14" t="s">
        <v>12</v>
      </c>
      <c r="C6" s="15" t="s">
        <v>9</v>
      </c>
      <c r="D6" s="15" t="s">
        <v>11</v>
      </c>
      <c r="E6" s="16" t="s">
        <v>19</v>
      </c>
      <c r="F6" s="15" t="s">
        <v>28</v>
      </c>
      <c r="G6" s="40">
        <v>209.0244</v>
      </c>
      <c r="H6" s="17" t="s">
        <v>2</v>
      </c>
      <c r="I6" s="19" t="s">
        <v>25</v>
      </c>
      <c r="J6" s="20"/>
      <c r="K6" s="19" t="s">
        <v>20</v>
      </c>
      <c r="L6" s="19" t="s">
        <v>7</v>
      </c>
      <c r="M6" s="7" t="s">
        <v>6</v>
      </c>
      <c r="N6" s="7" t="s">
        <v>21</v>
      </c>
      <c r="O6" s="7" t="s">
        <v>97</v>
      </c>
    </row>
    <row r="7" spans="1:15" s="5" customFormat="1" ht="27.75" customHeight="1">
      <c r="A7" s="7" t="s">
        <v>118</v>
      </c>
      <c r="B7" s="14" t="s">
        <v>12</v>
      </c>
      <c r="C7" s="15" t="s">
        <v>9</v>
      </c>
      <c r="D7" s="15" t="s">
        <v>11</v>
      </c>
      <c r="E7" s="16" t="s">
        <v>27</v>
      </c>
      <c r="F7" s="15" t="s">
        <v>34</v>
      </c>
      <c r="G7" s="40">
        <v>146.1761</v>
      </c>
      <c r="H7" s="17" t="s">
        <v>2</v>
      </c>
      <c r="I7" s="19" t="s">
        <v>25</v>
      </c>
      <c r="J7" s="20"/>
      <c r="K7" s="19" t="s">
        <v>20</v>
      </c>
      <c r="L7" s="19" t="s">
        <v>7</v>
      </c>
      <c r="M7" s="7" t="s">
        <v>6</v>
      </c>
      <c r="N7" s="7" t="s">
        <v>21</v>
      </c>
      <c r="O7" s="7" t="s">
        <v>97</v>
      </c>
    </row>
    <row r="8" spans="1:15" s="5" customFormat="1" ht="27.75" customHeight="1">
      <c r="A8" s="7" t="s">
        <v>119</v>
      </c>
      <c r="B8" s="14" t="s">
        <v>12</v>
      </c>
      <c r="C8" s="15" t="s">
        <v>9</v>
      </c>
      <c r="D8" s="15" t="s">
        <v>11</v>
      </c>
      <c r="E8" s="16" t="s">
        <v>35</v>
      </c>
      <c r="F8" s="15" t="s">
        <v>24</v>
      </c>
      <c r="G8" s="40">
        <v>305.5459</v>
      </c>
      <c r="H8" s="17" t="s">
        <v>2</v>
      </c>
      <c r="I8" s="19" t="s">
        <v>25</v>
      </c>
      <c r="J8" s="20"/>
      <c r="K8" s="19" t="s">
        <v>20</v>
      </c>
      <c r="L8" s="19" t="s">
        <v>7</v>
      </c>
      <c r="M8" s="7" t="s">
        <v>6</v>
      </c>
      <c r="N8" s="7" t="s">
        <v>21</v>
      </c>
      <c r="O8" s="7" t="s">
        <v>97</v>
      </c>
    </row>
    <row r="9" spans="1:15" s="5" customFormat="1" ht="27.75" customHeight="1">
      <c r="A9" s="7" t="s">
        <v>120</v>
      </c>
      <c r="B9" s="14" t="s">
        <v>12</v>
      </c>
      <c r="C9" s="15" t="s">
        <v>9</v>
      </c>
      <c r="D9" s="15" t="s">
        <v>11</v>
      </c>
      <c r="E9" s="16" t="s">
        <v>15</v>
      </c>
      <c r="F9" s="15" t="s">
        <v>39</v>
      </c>
      <c r="G9" s="40">
        <v>396.4231</v>
      </c>
      <c r="H9" s="17" t="s">
        <v>2</v>
      </c>
      <c r="I9" s="19" t="s">
        <v>25</v>
      </c>
      <c r="J9" s="20"/>
      <c r="K9" s="19" t="s">
        <v>20</v>
      </c>
      <c r="L9" s="19" t="s">
        <v>7</v>
      </c>
      <c r="M9" s="7" t="s">
        <v>6</v>
      </c>
      <c r="N9" s="7" t="s">
        <v>21</v>
      </c>
      <c r="O9" s="7" t="s">
        <v>97</v>
      </c>
    </row>
    <row r="10" spans="1:15" s="66" customFormat="1" ht="27.75" customHeight="1">
      <c r="A10" s="57" t="s">
        <v>121</v>
      </c>
      <c r="B10" s="58" t="s">
        <v>77</v>
      </c>
      <c r="C10" s="59" t="s">
        <v>78</v>
      </c>
      <c r="D10" s="59" t="s">
        <v>79</v>
      </c>
      <c r="E10" s="60" t="s">
        <v>80</v>
      </c>
      <c r="F10" s="59" t="s">
        <v>81</v>
      </c>
      <c r="G10" s="61">
        <v>68.64</v>
      </c>
      <c r="H10" s="62" t="s">
        <v>82</v>
      </c>
      <c r="I10" s="63" t="s">
        <v>83</v>
      </c>
      <c r="J10" s="64"/>
      <c r="K10" s="63" t="s">
        <v>84</v>
      </c>
      <c r="L10" s="63" t="s">
        <v>85</v>
      </c>
      <c r="M10" s="63">
        <v>14</v>
      </c>
      <c r="N10" s="65" t="s">
        <v>21</v>
      </c>
      <c r="O10" s="57" t="s">
        <v>97</v>
      </c>
    </row>
    <row r="11" spans="1:15" s="25" customFormat="1" ht="27.95" customHeight="1">
      <c r="A11" s="7" t="s">
        <v>122</v>
      </c>
      <c r="B11" s="49" t="s">
        <v>86</v>
      </c>
      <c r="C11" s="29" t="s">
        <v>87</v>
      </c>
      <c r="D11" s="29" t="s">
        <v>88</v>
      </c>
      <c r="E11" s="50" t="s">
        <v>89</v>
      </c>
      <c r="F11" s="29" t="s">
        <v>90</v>
      </c>
      <c r="G11" s="40">
        <v>88.6741</v>
      </c>
      <c r="H11" s="51" t="s">
        <v>89</v>
      </c>
      <c r="I11" s="29" t="s">
        <v>83</v>
      </c>
      <c r="J11" s="50"/>
      <c r="K11" s="29" t="s">
        <v>91</v>
      </c>
      <c r="L11" s="29" t="s">
        <v>85</v>
      </c>
      <c r="M11" s="29">
        <v>14</v>
      </c>
      <c r="N11" s="29" t="s">
        <v>21</v>
      </c>
      <c r="O11" s="7" t="s">
        <v>97</v>
      </c>
    </row>
    <row r="12" spans="1:15" s="75" customFormat="1" ht="27.95" customHeight="1">
      <c r="A12" s="57" t="s">
        <v>123</v>
      </c>
      <c r="B12" s="67" t="s">
        <v>92</v>
      </c>
      <c r="C12" s="68" t="s">
        <v>93</v>
      </c>
      <c r="D12" s="68" t="s">
        <v>11</v>
      </c>
      <c r="E12" s="69" t="s">
        <v>94</v>
      </c>
      <c r="F12" s="68" t="s">
        <v>95</v>
      </c>
      <c r="G12" s="70">
        <v>87</v>
      </c>
      <c r="H12" s="71" t="s">
        <v>96</v>
      </c>
      <c r="I12" s="72" t="s">
        <v>25</v>
      </c>
      <c r="J12" s="73"/>
      <c r="K12" s="72" t="s">
        <v>20</v>
      </c>
      <c r="L12" s="72" t="s">
        <v>0</v>
      </c>
      <c r="M12" s="74" t="s">
        <v>6</v>
      </c>
      <c r="N12" s="74" t="s">
        <v>21</v>
      </c>
      <c r="O12" s="57" t="s">
        <v>97</v>
      </c>
    </row>
    <row r="13" spans="1:15" s="25" customFormat="1" ht="27.95" customHeight="1">
      <c r="A13" s="7" t="s">
        <v>124</v>
      </c>
      <c r="B13" s="56" t="s">
        <v>98</v>
      </c>
      <c r="C13" s="52" t="s">
        <v>99</v>
      </c>
      <c r="D13" s="52" t="s">
        <v>11</v>
      </c>
      <c r="E13" s="53" t="s">
        <v>100</v>
      </c>
      <c r="F13" s="29" t="s">
        <v>101</v>
      </c>
      <c r="G13" s="40">
        <v>298</v>
      </c>
      <c r="H13" s="54" t="s">
        <v>100</v>
      </c>
      <c r="I13" s="55" t="s">
        <v>25</v>
      </c>
      <c r="J13" s="50"/>
      <c r="K13" s="29" t="s">
        <v>102</v>
      </c>
      <c r="L13" s="29" t="s">
        <v>0</v>
      </c>
      <c r="M13" s="29" t="s">
        <v>6</v>
      </c>
      <c r="N13" s="29" t="s">
        <v>21</v>
      </c>
      <c r="O13" s="7" t="s">
        <v>97</v>
      </c>
    </row>
    <row r="14" spans="1:15" s="75" customFormat="1" ht="27.95" customHeight="1">
      <c r="A14" s="57" t="s">
        <v>125</v>
      </c>
      <c r="B14" s="76" t="s">
        <v>103</v>
      </c>
      <c r="C14" s="74" t="s">
        <v>104</v>
      </c>
      <c r="D14" s="74" t="s">
        <v>11</v>
      </c>
      <c r="E14" s="77" t="s">
        <v>96</v>
      </c>
      <c r="F14" s="74" t="s">
        <v>105</v>
      </c>
      <c r="G14" s="70">
        <v>24.895</v>
      </c>
      <c r="H14" s="78" t="s">
        <v>96</v>
      </c>
      <c r="I14" s="74" t="s">
        <v>25</v>
      </c>
      <c r="J14" s="77"/>
      <c r="K14" s="74" t="s">
        <v>102</v>
      </c>
      <c r="L14" s="74" t="s">
        <v>0</v>
      </c>
      <c r="M14" s="74" t="s">
        <v>6</v>
      </c>
      <c r="N14" s="74" t="s">
        <v>21</v>
      </c>
      <c r="O14" s="57" t="s">
        <v>97</v>
      </c>
    </row>
    <row r="15" spans="1:21" s="5" customFormat="1" ht="38.25" customHeight="1">
      <c r="A15" s="84" t="s">
        <v>128</v>
      </c>
      <c r="B15" s="85"/>
      <c r="C15" s="85"/>
      <c r="D15" s="85"/>
      <c r="E15" s="85"/>
      <c r="F15" s="85"/>
      <c r="G15" s="40">
        <f>SUM(G2:G14)</f>
        <v>2211.63329</v>
      </c>
      <c r="H15" s="31" t="s">
        <v>126</v>
      </c>
      <c r="I15" s="43"/>
      <c r="J15" s="43"/>
      <c r="K15" s="44"/>
      <c r="L15" s="44"/>
      <c r="M15" s="45"/>
      <c r="N15" s="46"/>
      <c r="O15" s="45"/>
      <c r="P15" s="41"/>
      <c r="Q15" s="41"/>
      <c r="R15" s="41"/>
      <c r="S15" s="41"/>
      <c r="T15" s="41"/>
      <c r="U15" s="42"/>
    </row>
    <row r="16" ht="12.75">
      <c r="H16" s="26"/>
    </row>
  </sheetData>
  <autoFilter ref="A1:O9"/>
  <mergeCells count="1">
    <mergeCell ref="A15:F15"/>
  </mergeCells>
  <printOptions/>
  <pageMargins left="0.39" right="0.39" top="0.98" bottom="0.98" header="0.51" footer="0.51"/>
  <pageSetup fitToWidth="2" fitToHeight="1" horizontalDpi="600" verticalDpi="600" orientation="landscape" paperSize="9" scale="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"/>
  <sheetViews>
    <sheetView tabSelected="1" workbookViewId="0" topLeftCell="A1">
      <pane ySplit="1" topLeftCell="A2" activePane="bottomLeft" state="frozen"/>
      <selection pane="bottomLeft" activeCell="T34" sqref="T34"/>
    </sheetView>
  </sheetViews>
  <sheetFormatPr defaultColWidth="11.00390625" defaultRowHeight="12.75"/>
  <cols>
    <col min="1" max="1" width="5.00390625" style="8" customWidth="1"/>
    <col min="2" max="2" width="37.50390625" style="9" customWidth="1"/>
    <col min="3" max="3" width="12.50390625" style="8" customWidth="1"/>
    <col min="4" max="4" width="37.50390625" style="8" customWidth="1"/>
    <col min="5" max="5" width="17.50390625" style="8" customWidth="1"/>
    <col min="6" max="6" width="6.25390625" style="8" customWidth="1"/>
    <col min="7" max="7" width="6.25390625" style="82" customWidth="1"/>
    <col min="8" max="18" width="6.25390625" style="83" customWidth="1"/>
    <col min="19" max="19" width="12.50390625" style="83" customWidth="1"/>
    <col min="20" max="22" width="12.50390625" style="11" customWidth="1"/>
    <col min="23" max="23" width="12.50390625" style="10" customWidth="1"/>
    <col min="24" max="24" width="12.50390625" style="11" customWidth="1"/>
    <col min="25" max="25" width="37.50390625" style="9" customWidth="1"/>
    <col min="26" max="27" width="12.50390625" style="9" customWidth="1"/>
    <col min="28" max="29" width="12.50390625" style="12" customWidth="1"/>
    <col min="30" max="30" width="25.00390625" style="13" customWidth="1"/>
    <col min="31" max="16384" width="11.00390625" style="13" customWidth="1"/>
  </cols>
  <sheetData>
    <row r="1" spans="1:30" ht="75" customHeight="1">
      <c r="A1" s="27" t="s">
        <v>40</v>
      </c>
      <c r="B1" s="27" t="s">
        <v>41</v>
      </c>
      <c r="C1" s="28" t="s">
        <v>42</v>
      </c>
      <c r="D1" s="27" t="s">
        <v>43</v>
      </c>
      <c r="E1" s="28" t="s">
        <v>44</v>
      </c>
      <c r="F1" s="28" t="s">
        <v>45</v>
      </c>
      <c r="G1" s="79" t="s">
        <v>46</v>
      </c>
      <c r="H1" s="79" t="s">
        <v>47</v>
      </c>
      <c r="I1" s="79" t="s">
        <v>48</v>
      </c>
      <c r="J1" s="79" t="s">
        <v>49</v>
      </c>
      <c r="K1" s="79" t="s">
        <v>50</v>
      </c>
      <c r="L1" s="79" t="s">
        <v>51</v>
      </c>
      <c r="M1" s="79" t="s">
        <v>52</v>
      </c>
      <c r="N1" s="79" t="s">
        <v>53</v>
      </c>
      <c r="O1" s="79" t="s">
        <v>54</v>
      </c>
      <c r="P1" s="79" t="s">
        <v>55</v>
      </c>
      <c r="Q1" s="79" t="s">
        <v>56</v>
      </c>
      <c r="R1" s="79" t="s">
        <v>57</v>
      </c>
      <c r="S1" s="47" t="s">
        <v>130</v>
      </c>
      <c r="T1" s="27" t="s">
        <v>58</v>
      </c>
      <c r="U1" s="27" t="s">
        <v>59</v>
      </c>
      <c r="V1" s="27" t="s">
        <v>60</v>
      </c>
      <c r="W1" s="27" t="s">
        <v>61</v>
      </c>
      <c r="X1" s="27" t="s">
        <v>62</v>
      </c>
      <c r="Y1" s="27" t="s">
        <v>63</v>
      </c>
      <c r="Z1" s="27" t="s">
        <v>64</v>
      </c>
      <c r="AA1" s="28" t="s">
        <v>65</v>
      </c>
      <c r="AB1" s="28" t="s">
        <v>66</v>
      </c>
      <c r="AC1" s="28" t="s">
        <v>67</v>
      </c>
      <c r="AD1" s="28" t="s">
        <v>68</v>
      </c>
    </row>
    <row r="2" spans="1:30" ht="26.1" customHeight="1">
      <c r="A2" s="15" t="s">
        <v>113</v>
      </c>
      <c r="B2" s="14" t="s">
        <v>12</v>
      </c>
      <c r="C2" s="15" t="s">
        <v>9</v>
      </c>
      <c r="D2" s="16" t="s">
        <v>112</v>
      </c>
      <c r="E2" s="15" t="s">
        <v>69</v>
      </c>
      <c r="F2" s="30" t="s">
        <v>70</v>
      </c>
      <c r="G2" s="80">
        <v>514.75621</v>
      </c>
      <c r="H2" s="80">
        <v>545.95058</v>
      </c>
      <c r="I2" s="80">
        <v>494.47634</v>
      </c>
      <c r="J2" s="80">
        <v>198.03951</v>
      </c>
      <c r="K2" s="80">
        <v>124.25652</v>
      </c>
      <c r="L2" s="80">
        <v>113.73207</v>
      </c>
      <c r="M2" s="80">
        <v>117.56111</v>
      </c>
      <c r="N2" s="80">
        <v>103.12983</v>
      </c>
      <c r="O2" s="80">
        <v>123.68484</v>
      </c>
      <c r="P2" s="80">
        <v>234.74001</v>
      </c>
      <c r="Q2" s="80">
        <v>405.13356</v>
      </c>
      <c r="R2" s="80">
        <v>522.45362</v>
      </c>
      <c r="S2" s="40">
        <f>SUM(G2:R2)</f>
        <v>3497.9142</v>
      </c>
      <c r="T2" s="19" t="s">
        <v>71</v>
      </c>
      <c r="U2" s="19" t="s">
        <v>72</v>
      </c>
      <c r="V2" s="19" t="s">
        <v>70</v>
      </c>
      <c r="W2" s="18">
        <v>2900</v>
      </c>
      <c r="X2" s="19" t="s">
        <v>73</v>
      </c>
      <c r="Y2" s="17" t="s">
        <v>2</v>
      </c>
      <c r="Z2" s="31"/>
      <c r="AA2" s="15" t="s">
        <v>74</v>
      </c>
      <c r="AB2" s="15" t="s">
        <v>75</v>
      </c>
      <c r="AC2" s="15" t="s">
        <v>76</v>
      </c>
      <c r="AD2" s="15" t="s">
        <v>97</v>
      </c>
    </row>
    <row r="3" spans="1:30" s="38" customFormat="1" ht="26.1" customHeight="1">
      <c r="A3" s="32" t="s">
        <v>114</v>
      </c>
      <c r="B3" s="33" t="s">
        <v>106</v>
      </c>
      <c r="C3" s="34" t="s">
        <v>107</v>
      </c>
      <c r="D3" s="35" t="s">
        <v>108</v>
      </c>
      <c r="E3" s="34" t="s">
        <v>109</v>
      </c>
      <c r="F3" s="36" t="s">
        <v>88</v>
      </c>
      <c r="G3" s="81">
        <v>176.7585</v>
      </c>
      <c r="H3" s="81">
        <v>180.1588</v>
      </c>
      <c r="I3" s="81">
        <v>150.0702</v>
      </c>
      <c r="J3" s="81">
        <v>14.7574</v>
      </c>
      <c r="K3" s="81">
        <v>1.4769</v>
      </c>
      <c r="L3" s="81">
        <v>0.5932</v>
      </c>
      <c r="M3" s="81">
        <v>0.5624</v>
      </c>
      <c r="N3" s="81">
        <v>0.4282</v>
      </c>
      <c r="O3" s="81">
        <v>1.6792</v>
      </c>
      <c r="P3" s="81">
        <v>51.3481</v>
      </c>
      <c r="Q3" s="81">
        <v>110.3679</v>
      </c>
      <c r="R3" s="81">
        <v>129.3042</v>
      </c>
      <c r="S3" s="70">
        <f>SUM(G3:R3)</f>
        <v>817.5050000000001</v>
      </c>
      <c r="T3" s="34" t="s">
        <v>110</v>
      </c>
      <c r="U3" s="34" t="s">
        <v>72</v>
      </c>
      <c r="V3" s="34" t="s">
        <v>70</v>
      </c>
      <c r="W3" s="37"/>
      <c r="X3" s="34" t="s">
        <v>73</v>
      </c>
      <c r="Y3" s="35" t="s">
        <v>111</v>
      </c>
      <c r="Z3" s="35"/>
      <c r="AA3" s="34" t="s">
        <v>74</v>
      </c>
      <c r="AB3" s="32" t="s">
        <v>75</v>
      </c>
      <c r="AC3" s="32" t="s">
        <v>76</v>
      </c>
      <c r="AD3" s="32" t="s">
        <v>97</v>
      </c>
    </row>
    <row r="4" spans="1:21" s="5" customFormat="1" ht="38.25" customHeight="1">
      <c r="A4" s="86" t="s">
        <v>129</v>
      </c>
      <c r="B4" s="86"/>
      <c r="C4" s="86"/>
      <c r="D4" s="86"/>
      <c r="E4" s="86"/>
      <c r="F4" s="86"/>
      <c r="G4" s="80">
        <f aca="true" t="shared" si="0" ref="G4:S4">SUM(G2:G3)</f>
        <v>691.51471</v>
      </c>
      <c r="H4" s="80">
        <f t="shared" si="0"/>
        <v>726.10938</v>
      </c>
      <c r="I4" s="80">
        <f t="shared" si="0"/>
        <v>644.54654</v>
      </c>
      <c r="J4" s="80">
        <f t="shared" si="0"/>
        <v>212.79691</v>
      </c>
      <c r="K4" s="80">
        <f t="shared" si="0"/>
        <v>125.73342</v>
      </c>
      <c r="L4" s="80">
        <f t="shared" si="0"/>
        <v>114.32526999999999</v>
      </c>
      <c r="M4" s="80">
        <f t="shared" si="0"/>
        <v>118.12351</v>
      </c>
      <c r="N4" s="80">
        <f t="shared" si="0"/>
        <v>103.55803</v>
      </c>
      <c r="O4" s="80">
        <f t="shared" si="0"/>
        <v>125.36403999999999</v>
      </c>
      <c r="P4" s="80">
        <f t="shared" si="0"/>
        <v>286.08811000000003</v>
      </c>
      <c r="Q4" s="80">
        <f t="shared" si="0"/>
        <v>515.50146</v>
      </c>
      <c r="R4" s="80">
        <f t="shared" si="0"/>
        <v>651.75782</v>
      </c>
      <c r="S4" s="80">
        <f t="shared" si="0"/>
        <v>4315.4192</v>
      </c>
      <c r="T4" s="19" t="s">
        <v>126</v>
      </c>
      <c r="U4" s="42"/>
    </row>
  </sheetData>
  <mergeCells count="1">
    <mergeCell ref="A4:F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FIN-servis,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Repka</dc:creator>
  <cp:keywords/>
  <dc:description/>
  <cp:lastModifiedBy>sadilkova</cp:lastModifiedBy>
  <cp:lastPrinted>2016-08-25T09:36:08Z</cp:lastPrinted>
  <dcterms:created xsi:type="dcterms:W3CDTF">2009-10-26T09:07:48Z</dcterms:created>
  <dcterms:modified xsi:type="dcterms:W3CDTF">2019-07-09T11:26:23Z</dcterms:modified>
  <cp:category/>
  <cp:version/>
  <cp:contentType/>
  <cp:contentStatus/>
</cp:coreProperties>
</file>