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0920" activeTab="0"/>
  </bookViews>
  <sheets>
    <sheet name="LED svítidla" sheetId="1" r:id="rId1"/>
  </sheets>
  <definedNames/>
  <calcPr calcId="145621"/>
</workbook>
</file>

<file path=xl/sharedStrings.xml><?xml version="1.0" encoding="utf-8"?>
<sst xmlns="http://schemas.openxmlformats.org/spreadsheetml/2006/main" count="99" uniqueCount="60">
  <si>
    <t xml:space="preserve">VARIANTA - LED </t>
  </si>
  <si>
    <t xml:space="preserve"> VO 01a - Výměna osvětlení</t>
  </si>
  <si>
    <t>název</t>
  </si>
  <si>
    <t>počet</t>
  </si>
  <si>
    <t>m.j.</t>
  </si>
  <si>
    <t xml:space="preserve">      M o n t á ž</t>
  </si>
  <si>
    <t xml:space="preserve">      M a t e r i á l</t>
  </si>
  <si>
    <t>jedn.cena</t>
  </si>
  <si>
    <t>celkem</t>
  </si>
  <si>
    <t>odpoj. Svítidla</t>
  </si>
  <si>
    <t>ks</t>
  </si>
  <si>
    <t xml:space="preserve">demontáž svítidla </t>
  </si>
  <si>
    <t>odvoz a uložení</t>
  </si>
  <si>
    <t>odpoj.stáv.kabelu</t>
  </si>
  <si>
    <t>ukonč.do3x2,5</t>
  </si>
  <si>
    <t>propoj. kabel CYKY 3Bx1,5 volně</t>
  </si>
  <si>
    <t>m</t>
  </si>
  <si>
    <t>revize el. zařízení</t>
  </si>
  <si>
    <t>kpl</t>
  </si>
  <si>
    <t>montáž. Plošina</t>
  </si>
  <si>
    <t>hod</t>
  </si>
  <si>
    <t>mezisoučet :</t>
  </si>
  <si>
    <t>OSVĚTLOVACÍ SOUSTAVA - Montážní práce celkem:</t>
  </si>
  <si>
    <t xml:space="preserve"> </t>
  </si>
  <si>
    <t>ŘÍDÍCÍ SYSTÉM - Montážní práce celkem:</t>
  </si>
  <si>
    <t>REKAPITULACE NÁKLADU :</t>
  </si>
  <si>
    <t>OSVĚTLOVACÍ SOUSTAVA - mont.práce vč. dodávek</t>
  </si>
  <si>
    <t>řídící systém</t>
  </si>
  <si>
    <t>Náklady - celkem:</t>
  </si>
  <si>
    <t>Náklady celkem bez DPH</t>
  </si>
  <si>
    <t>DPH 21%</t>
  </si>
  <si>
    <t>Celkové náklady vč. DPH</t>
  </si>
  <si>
    <t>NÁKLADY CELKEM bez DPH:</t>
  </si>
  <si>
    <t>DPH 21 %</t>
  </si>
  <si>
    <t>NÁKLADY CELKEM vč. DPH 21 %</t>
  </si>
  <si>
    <t>seřízení a regulace řízení</t>
  </si>
  <si>
    <t>elektrovýzbroj</t>
  </si>
  <si>
    <t>pomocný materiál</t>
  </si>
  <si>
    <t>Ostatní a přidružené náklady</t>
  </si>
  <si>
    <t>%</t>
  </si>
  <si>
    <t>Revitalizace veřejného osvětlení - OBEC ŽELENICE</t>
  </si>
  <si>
    <t>svítidlo LED typ A - L 64 W</t>
  </si>
  <si>
    <t>svítidlo LED typ B - L 30 W</t>
  </si>
  <si>
    <t>svítidlo LED typ C - L 28 W</t>
  </si>
  <si>
    <t>svítidlo LED typ D - L 23 W</t>
  </si>
  <si>
    <t>výložník</t>
  </si>
  <si>
    <t>Rozvaděč</t>
  </si>
  <si>
    <t>ZPŮSOBILÉ NÁKLADY</t>
  </si>
  <si>
    <t>NEZPŮSOBILÉ NÁKLADY</t>
  </si>
  <si>
    <t>svítidlo LED typ E -</t>
  </si>
  <si>
    <t>svítidlo LED typ F -</t>
  </si>
  <si>
    <t>svítidlo LED typ G -</t>
  </si>
  <si>
    <t>svítidlo LED typ H -</t>
  </si>
  <si>
    <t>svítidlo LED typ I -</t>
  </si>
  <si>
    <t>svítidlo LED typ J -</t>
  </si>
  <si>
    <t>svítidlo LED typ K -</t>
  </si>
  <si>
    <t>svítidlo LED typ L -</t>
  </si>
  <si>
    <t>svítidlo LED typ M -</t>
  </si>
  <si>
    <t>svorka nadzemního vedení</t>
  </si>
  <si>
    <t>sloup 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</si>
</sst>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mo"/>
      <family val="2"/>
    </font>
    <font>
      <sz val="10"/>
      <name val="Arial"/>
      <family val="2"/>
    </font>
    <font>
      <b/>
      <sz val="10"/>
      <name val="Arimo"/>
      <family val="2"/>
    </font>
    <font>
      <sz val="10"/>
      <name val="Arimo"/>
      <family val="2"/>
    </font>
    <font>
      <b/>
      <sz val="8"/>
      <name val="Arimo"/>
      <family val="2"/>
    </font>
    <font>
      <b/>
      <sz val="8"/>
      <color rgb="FF000000"/>
      <name val="Arial"/>
      <family val="2"/>
    </font>
    <font>
      <sz val="8"/>
      <name val="Arimo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mo"/>
      <family val="2"/>
    </font>
  </fonts>
  <fills count="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4" fontId="6" fillId="3" borderId="3" xfId="0" applyNumberFormat="1" applyFont="1" applyFill="1" applyBorder="1" applyAlignment="1" applyProtection="1">
      <alignment horizontal="right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6" fillId="0" borderId="8" xfId="0" applyNumberFormat="1" applyFont="1" applyBorder="1" applyProtection="1">
      <protection locked="0"/>
    </xf>
    <xf numFmtId="2" fontId="6" fillId="0" borderId="9" xfId="0" applyNumberFormat="1" applyFont="1" applyBorder="1" applyProtection="1">
      <protection locked="0"/>
    </xf>
    <xf numFmtId="2" fontId="6" fillId="0" borderId="10" xfId="0" applyNumberFormat="1" applyFont="1" applyBorder="1" applyProtection="1">
      <protection locked="0"/>
    </xf>
    <xf numFmtId="0" fontId="6" fillId="3" borderId="11" xfId="0" applyFont="1" applyFill="1" applyBorder="1" applyProtection="1">
      <protection/>
    </xf>
    <xf numFmtId="0" fontId="6" fillId="3" borderId="9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 horizontal="center"/>
      <protection/>
    </xf>
    <xf numFmtId="2" fontId="6" fillId="0" borderId="9" xfId="0" applyNumberFormat="1" applyFont="1" applyBorder="1" applyProtection="1">
      <protection/>
    </xf>
    <xf numFmtId="4" fontId="6" fillId="0" borderId="12" xfId="0" applyNumberFormat="1" applyFont="1" applyBorder="1" applyAlignment="1" applyProtection="1">
      <alignment horizontal="right"/>
      <protection/>
    </xf>
    <xf numFmtId="0" fontId="6" fillId="3" borderId="13" xfId="0" applyFont="1" applyFill="1" applyBorder="1" applyProtection="1">
      <protection/>
    </xf>
    <xf numFmtId="0" fontId="6" fillId="3" borderId="8" xfId="0" applyFont="1" applyFill="1" applyBorder="1" applyAlignment="1" applyProtection="1">
      <alignment/>
      <protection/>
    </xf>
    <xf numFmtId="0" fontId="6" fillId="3" borderId="8" xfId="0" applyFont="1" applyFill="1" applyBorder="1" applyAlignment="1" applyProtection="1">
      <alignment horizontal="center"/>
      <protection/>
    </xf>
    <xf numFmtId="2" fontId="6" fillId="0" borderId="8" xfId="0" applyNumberFormat="1" applyFont="1" applyBorder="1" applyProtection="1">
      <protection/>
    </xf>
    <xf numFmtId="4" fontId="6" fillId="0" borderId="14" xfId="0" applyNumberFormat="1" applyFont="1" applyBorder="1" applyAlignment="1" applyProtection="1">
      <alignment horizontal="right"/>
      <protection/>
    </xf>
    <xf numFmtId="0" fontId="6" fillId="0" borderId="13" xfId="0" applyFont="1" applyBorder="1" applyProtection="1">
      <protection/>
    </xf>
    <xf numFmtId="0" fontId="6" fillId="3" borderId="8" xfId="0" applyFont="1" applyFill="1" applyBorder="1" applyProtection="1">
      <protection/>
    </xf>
    <xf numFmtId="4" fontId="6" fillId="0" borderId="8" xfId="0" applyNumberFormat="1" applyFont="1" applyBorder="1" applyAlignment="1" applyProtection="1">
      <alignment horizontal="right"/>
      <protection/>
    </xf>
    <xf numFmtId="0" fontId="6" fillId="3" borderId="13" xfId="0" applyFont="1" applyFill="1" applyBorder="1" applyAlignment="1" applyProtection="1">
      <alignment/>
      <protection/>
    </xf>
    <xf numFmtId="0" fontId="7" fillId="3" borderId="13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2" fontId="8" fillId="0" borderId="8" xfId="0" applyNumberFormat="1" applyFont="1" applyBorder="1" applyAlignment="1" applyProtection="1">
      <alignment horizontal="right"/>
      <protection/>
    </xf>
    <xf numFmtId="2" fontId="8" fillId="0" borderId="14" xfId="0" applyNumberFormat="1" applyFont="1" applyBorder="1" applyAlignment="1" applyProtection="1">
      <alignment horizontal="right"/>
      <protection/>
    </xf>
    <xf numFmtId="0" fontId="6" fillId="3" borderId="15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/>
      <protection/>
    </xf>
    <xf numFmtId="0" fontId="6" fillId="3" borderId="10" xfId="0" applyFont="1" applyFill="1" applyBorder="1" applyAlignment="1" applyProtection="1">
      <alignment horizontal="center"/>
      <protection/>
    </xf>
    <xf numFmtId="2" fontId="6" fillId="0" borderId="10" xfId="0" applyNumberFormat="1" applyFont="1" applyBorder="1" applyProtection="1">
      <protection/>
    </xf>
    <xf numFmtId="4" fontId="6" fillId="0" borderId="10" xfId="0" applyNumberFormat="1" applyFont="1" applyBorder="1" applyAlignment="1" applyProtection="1">
      <alignment horizontal="right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4" borderId="2" xfId="0" applyNumberFormat="1" applyFont="1" applyFill="1" applyBorder="1" applyAlignment="1" applyProtection="1">
      <alignment horizontal="right"/>
      <protection/>
    </xf>
    <xf numFmtId="4" fontId="6" fillId="4" borderId="2" xfId="0" applyNumberFormat="1" applyFont="1" applyFill="1" applyBorder="1" applyProtection="1">
      <protection/>
    </xf>
    <xf numFmtId="4" fontId="6" fillId="4" borderId="17" xfId="0" applyNumberFormat="1" applyFont="1" applyFill="1" applyBorder="1" applyProtection="1">
      <protection/>
    </xf>
    <xf numFmtId="4" fontId="6" fillId="4" borderId="3" xfId="0" applyNumberFormat="1" applyFont="1" applyFill="1" applyBorder="1" applyProtection="1">
      <protection/>
    </xf>
    <xf numFmtId="4" fontId="6" fillId="4" borderId="18" xfId="0" applyNumberFormat="1" applyFont="1" applyFill="1" applyBorder="1" applyProtection="1">
      <protection/>
    </xf>
    <xf numFmtId="4" fontId="6" fillId="5" borderId="19" xfId="0" applyNumberFormat="1" applyFont="1" applyFill="1" applyBorder="1" applyAlignment="1" applyProtection="1">
      <alignment horizontal="right"/>
      <protection/>
    </xf>
    <xf numFmtId="0" fontId="6" fillId="5" borderId="19" xfId="0" applyFont="1" applyFill="1" applyBorder="1" applyProtection="1">
      <protection/>
    </xf>
    <xf numFmtId="4" fontId="6" fillId="5" borderId="20" xfId="0" applyNumberFormat="1" applyFont="1" applyFill="1" applyBorder="1" applyProtection="1">
      <protection/>
    </xf>
    <xf numFmtId="0" fontId="6" fillId="5" borderId="21" xfId="0" applyFont="1" applyFill="1" applyBorder="1" applyProtection="1">
      <protection/>
    </xf>
    <xf numFmtId="4" fontId="6" fillId="5" borderId="22" xfId="0" applyNumberFormat="1" applyFont="1" applyFill="1" applyBorder="1" applyProtection="1">
      <protection/>
    </xf>
    <xf numFmtId="0" fontId="6" fillId="3" borderId="23" xfId="0" applyFont="1" applyFill="1" applyBorder="1" applyProtection="1">
      <protection/>
    </xf>
    <xf numFmtId="0" fontId="6" fillId="3" borderId="2" xfId="0" applyFont="1" applyFill="1" applyBorder="1" applyProtection="1">
      <protection/>
    </xf>
    <xf numFmtId="0" fontId="6" fillId="3" borderId="2" xfId="0" applyFont="1" applyFill="1" applyBorder="1" applyAlignment="1" applyProtection="1">
      <alignment horizontal="center"/>
      <protection/>
    </xf>
    <xf numFmtId="4" fontId="6" fillId="3" borderId="2" xfId="0" applyNumberFormat="1" applyFont="1" applyFill="1" applyBorder="1" applyAlignment="1" applyProtection="1">
      <alignment horizontal="right"/>
      <protection/>
    </xf>
    <xf numFmtId="4" fontId="6" fillId="3" borderId="17" xfId="0" applyNumberFormat="1" applyFont="1" applyFill="1" applyBorder="1" applyAlignment="1" applyProtection="1">
      <alignment horizontal="right"/>
      <protection/>
    </xf>
    <xf numFmtId="4" fontId="6" fillId="3" borderId="18" xfId="0" applyNumberFormat="1" applyFont="1" applyFill="1" applyBorder="1" applyAlignment="1" applyProtection="1">
      <alignment horizontal="right"/>
      <protection/>
    </xf>
    <xf numFmtId="4" fontId="6" fillId="4" borderId="24" xfId="0" applyNumberFormat="1" applyFont="1" applyFill="1" applyBorder="1" applyAlignment="1" applyProtection="1">
      <alignment horizontal="right"/>
      <protection/>
    </xf>
    <xf numFmtId="4" fontId="6" fillId="4" borderId="24" xfId="0" applyNumberFormat="1" applyFont="1" applyFill="1" applyBorder="1" applyProtection="1">
      <protection/>
    </xf>
    <xf numFmtId="4" fontId="6" fillId="4" borderId="25" xfId="0" applyNumberFormat="1" applyFont="1" applyFill="1" applyBorder="1" applyProtection="1">
      <protection/>
    </xf>
    <xf numFmtId="4" fontId="6" fillId="4" borderId="26" xfId="0" applyNumberFormat="1" applyFont="1" applyFill="1" applyBorder="1" applyProtection="1">
      <protection/>
    </xf>
    <xf numFmtId="4" fontId="6" fillId="4" borderId="27" xfId="0" applyNumberFormat="1" applyFont="1" applyFill="1" applyBorder="1" applyAlignment="1" applyProtection="1">
      <alignment horizontal="right"/>
      <protection/>
    </xf>
    <xf numFmtId="0" fontId="6" fillId="3" borderId="28" xfId="0" applyFont="1" applyFill="1" applyBorder="1" applyProtection="1">
      <protection/>
    </xf>
    <xf numFmtId="0" fontId="6" fillId="3" borderId="29" xfId="0" applyFont="1" applyFill="1" applyBorder="1" applyProtection="1">
      <protection/>
    </xf>
    <xf numFmtId="0" fontId="6" fillId="3" borderId="29" xfId="0" applyFont="1" applyFill="1" applyBorder="1" applyAlignment="1" applyProtection="1">
      <alignment horizontal="center"/>
      <protection/>
    </xf>
    <xf numFmtId="4" fontId="6" fillId="0" borderId="29" xfId="0" applyNumberFormat="1" applyFont="1" applyBorder="1" applyAlignment="1" applyProtection="1">
      <alignment horizontal="right"/>
      <protection/>
    </xf>
    <xf numFmtId="0" fontId="6" fillId="3" borderId="30" xfId="0" applyFont="1" applyFill="1" applyBorder="1" applyProtection="1">
      <protection/>
    </xf>
    <xf numFmtId="0" fontId="6" fillId="3" borderId="31" xfId="0" applyFont="1" applyFill="1" applyBorder="1" applyProtection="1">
      <protection/>
    </xf>
    <xf numFmtId="4" fontId="6" fillId="3" borderId="29" xfId="0" applyNumberFormat="1" applyFont="1" applyFill="1" applyBorder="1" applyAlignment="1" applyProtection="1">
      <alignment horizontal="right"/>
      <protection/>
    </xf>
    <xf numFmtId="0" fontId="6" fillId="3" borderId="32" xfId="0" applyFont="1" applyFill="1" applyBorder="1" applyProtection="1">
      <protection/>
    </xf>
    <xf numFmtId="4" fontId="6" fillId="5" borderId="29" xfId="0" applyNumberFormat="1" applyFont="1" applyFill="1" applyBorder="1" applyProtection="1">
      <protection/>
    </xf>
    <xf numFmtId="0" fontId="6" fillId="5" borderId="29" xfId="0" applyFont="1" applyFill="1" applyBorder="1" applyProtection="1">
      <protection/>
    </xf>
    <xf numFmtId="4" fontId="6" fillId="5" borderId="30" xfId="0" applyNumberFormat="1" applyFont="1" applyFill="1" applyBorder="1" applyProtection="1">
      <protection/>
    </xf>
    <xf numFmtId="0" fontId="6" fillId="5" borderId="31" xfId="0" applyFont="1" applyFill="1" applyBorder="1" applyProtection="1">
      <protection/>
    </xf>
    <xf numFmtId="4" fontId="6" fillId="5" borderId="32" xfId="0" applyNumberFormat="1" applyFont="1" applyFill="1" applyBorder="1" applyProtection="1">
      <protection/>
    </xf>
    <xf numFmtId="4" fontId="6" fillId="3" borderId="29" xfId="0" applyNumberFormat="1" applyFont="1" applyFill="1" applyBorder="1" applyProtection="1">
      <protection/>
    </xf>
    <xf numFmtId="4" fontId="6" fillId="3" borderId="33" xfId="0" applyNumberFormat="1" applyFont="1" applyFill="1" applyBorder="1" applyProtection="1">
      <protection/>
    </xf>
    <xf numFmtId="0" fontId="6" fillId="3" borderId="33" xfId="0" applyFont="1" applyFill="1" applyBorder="1" applyProtection="1">
      <protection/>
    </xf>
    <xf numFmtId="0" fontId="6" fillId="3" borderId="34" xfId="0" applyFont="1" applyFill="1" applyBorder="1" applyProtection="1">
      <protection/>
    </xf>
    <xf numFmtId="0" fontId="6" fillId="3" borderId="35" xfId="0" applyFont="1" applyFill="1" applyBorder="1" applyProtection="1">
      <protection/>
    </xf>
    <xf numFmtId="0" fontId="6" fillId="3" borderId="36" xfId="0" applyFont="1" applyFill="1" applyBorder="1" applyProtection="1">
      <protection/>
    </xf>
    <xf numFmtId="4" fontId="6" fillId="5" borderId="37" xfId="0" applyNumberFormat="1" applyFont="1" applyFill="1" applyBorder="1" applyProtection="1">
      <protection/>
    </xf>
    <xf numFmtId="0" fontId="6" fillId="5" borderId="37" xfId="0" applyFont="1" applyFill="1" applyBorder="1" applyProtection="1">
      <protection/>
    </xf>
    <xf numFmtId="0" fontId="6" fillId="5" borderId="38" xfId="0" applyFont="1" applyFill="1" applyBorder="1" applyProtection="1">
      <protection/>
    </xf>
    <xf numFmtId="0" fontId="6" fillId="5" borderId="39" xfId="0" applyFont="1" applyFill="1" applyBorder="1" applyProtection="1">
      <protection/>
    </xf>
    <xf numFmtId="0" fontId="6" fillId="5" borderId="40" xfId="0" applyFont="1" applyFill="1" applyBorder="1" applyProtection="1">
      <protection/>
    </xf>
    <xf numFmtId="4" fontId="4" fillId="5" borderId="29" xfId="0" applyNumberFormat="1" applyFont="1" applyFill="1" applyBorder="1" applyProtection="1">
      <protection/>
    </xf>
    <xf numFmtId="2" fontId="6" fillId="0" borderId="41" xfId="0" applyNumberFormat="1" applyFont="1" applyBorder="1" applyProtection="1">
      <protection locked="0"/>
    </xf>
    <xf numFmtId="2" fontId="6" fillId="0" borderId="42" xfId="0" applyNumberFormat="1" applyFont="1" applyBorder="1" applyProtection="1">
      <protection locked="0"/>
    </xf>
    <xf numFmtId="4" fontId="6" fillId="0" borderId="42" xfId="0" applyNumberFormat="1" applyFont="1" applyBorder="1" applyAlignment="1" applyProtection="1">
      <alignment horizontal="right"/>
      <protection locked="0"/>
    </xf>
    <xf numFmtId="4" fontId="6" fillId="0" borderId="43" xfId="0" applyNumberFormat="1" applyFont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/>
      <protection locked="0"/>
    </xf>
    <xf numFmtId="0" fontId="6" fillId="3" borderId="13" xfId="0" applyFont="1" applyFill="1" applyBorder="1" applyAlignment="1" applyProtection="1">
      <alignment/>
      <protection locked="0"/>
    </xf>
    <xf numFmtId="0" fontId="4" fillId="2" borderId="44" xfId="0" applyFont="1" applyFill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Border="1"/>
    <xf numFmtId="0" fontId="3" fillId="0" borderId="47" xfId="0" applyFont="1" applyBorder="1"/>
    <xf numFmtId="0" fontId="2" fillId="3" borderId="48" xfId="0" applyFont="1" applyFill="1" applyBorder="1" applyAlignment="1">
      <alignment horizontal="center" vertical="center"/>
    </xf>
    <xf numFmtId="0" fontId="3" fillId="0" borderId="49" xfId="0" applyFont="1" applyBorder="1"/>
    <xf numFmtId="0" fontId="3" fillId="0" borderId="50" xfId="0" applyFont="1" applyBorder="1"/>
    <xf numFmtId="0" fontId="4" fillId="3" borderId="25" xfId="0" applyFont="1" applyFill="1" applyBorder="1" applyAlignment="1">
      <alignment horizontal="center" vertical="center"/>
    </xf>
    <xf numFmtId="0" fontId="3" fillId="0" borderId="51" xfId="0" applyFont="1" applyBorder="1"/>
    <xf numFmtId="0" fontId="4" fillId="2" borderId="45" xfId="0" applyFont="1" applyFill="1" applyBorder="1" applyAlignment="1">
      <alignment horizontal="center" vertical="center"/>
    </xf>
    <xf numFmtId="0" fontId="3" fillId="0" borderId="52" xfId="0" applyFont="1" applyBorder="1"/>
    <xf numFmtId="0" fontId="3" fillId="0" borderId="53" xfId="0" applyFont="1" applyBorder="1"/>
    <xf numFmtId="0" fontId="4" fillId="3" borderId="54" xfId="0" applyFont="1" applyFill="1" applyBorder="1" applyAlignment="1">
      <alignment horizontal="center" vertical="center"/>
    </xf>
    <xf numFmtId="0" fontId="3" fillId="0" borderId="55" xfId="0" applyFont="1" applyBorder="1"/>
    <xf numFmtId="0" fontId="4" fillId="3" borderId="56" xfId="0" applyFont="1" applyFill="1" applyBorder="1" applyAlignment="1">
      <alignment horizontal="center" vertical="center"/>
    </xf>
    <xf numFmtId="0" fontId="3" fillId="0" borderId="57" xfId="0" applyFont="1" applyBorder="1"/>
    <xf numFmtId="0" fontId="4" fillId="3" borderId="58" xfId="0" applyFont="1" applyFill="1" applyBorder="1" applyAlignment="1">
      <alignment horizontal="center" vertical="center"/>
    </xf>
    <xf numFmtId="0" fontId="3" fillId="0" borderId="59" xfId="0" applyFont="1" applyBorder="1"/>
    <xf numFmtId="0" fontId="4" fillId="5" borderId="60" xfId="0" applyFont="1" applyFill="1" applyBorder="1" applyAlignment="1" applyProtection="1">
      <alignment horizontal="left"/>
      <protection/>
    </xf>
    <xf numFmtId="0" fontId="3" fillId="0" borderId="61" xfId="0" applyFont="1" applyBorder="1" applyProtection="1">
      <protection/>
    </xf>
    <xf numFmtId="0" fontId="3" fillId="0" borderId="62" xfId="0" applyFont="1" applyBorder="1" applyProtection="1">
      <protection/>
    </xf>
    <xf numFmtId="0" fontId="6" fillId="4" borderId="63" xfId="0" applyFont="1" applyFill="1" applyBorder="1" applyAlignment="1" applyProtection="1">
      <alignment horizontal="left"/>
      <protection/>
    </xf>
    <xf numFmtId="0" fontId="3" fillId="0" borderId="64" xfId="0" applyFont="1" applyBorder="1" applyProtection="1">
      <protection/>
    </xf>
    <xf numFmtId="0" fontId="3" fillId="0" borderId="65" xfId="0" applyFont="1" applyBorder="1" applyProtection="1">
      <protection/>
    </xf>
    <xf numFmtId="0" fontId="6" fillId="5" borderId="66" xfId="0" applyFont="1" applyFill="1" applyBorder="1" applyAlignment="1" applyProtection="1">
      <alignment horizontal="left"/>
      <protection/>
    </xf>
    <xf numFmtId="0" fontId="3" fillId="0" borderId="67" xfId="0" applyFont="1" applyBorder="1" applyProtection="1">
      <protection/>
    </xf>
    <xf numFmtId="0" fontId="3" fillId="0" borderId="68" xfId="0" applyFont="1" applyBorder="1" applyProtection="1">
      <protection/>
    </xf>
    <xf numFmtId="0" fontId="6" fillId="4" borderId="69" xfId="0" applyFont="1" applyFill="1" applyBorder="1" applyAlignment="1" applyProtection="1">
      <alignment horizontal="left"/>
      <protection/>
    </xf>
    <xf numFmtId="0" fontId="3" fillId="0" borderId="53" xfId="0" applyFont="1" applyBorder="1" applyProtection="1">
      <protection/>
    </xf>
    <xf numFmtId="0" fontId="3" fillId="0" borderId="55" xfId="0" applyFont="1" applyBorder="1" applyProtection="1">
      <protection/>
    </xf>
    <xf numFmtId="0" fontId="4" fillId="3" borderId="60" xfId="0" applyFont="1" applyFill="1" applyBorder="1" applyAlignment="1" applyProtection="1">
      <alignment horizontal="left"/>
      <protection/>
    </xf>
    <xf numFmtId="0" fontId="3" fillId="0" borderId="70" xfId="0" applyFont="1" applyBorder="1" applyProtection="1">
      <protection/>
    </xf>
    <xf numFmtId="0" fontId="4" fillId="5" borderId="71" xfId="0" applyFont="1" applyFill="1" applyBorder="1" applyAlignment="1" applyProtection="1">
      <alignment horizontal="left"/>
      <protection/>
    </xf>
    <xf numFmtId="0" fontId="3" fillId="0" borderId="72" xfId="0" applyFont="1" applyBorder="1" applyProtection="1">
      <protection/>
    </xf>
    <xf numFmtId="0" fontId="3" fillId="0" borderId="73" xfId="0" applyFont="1" applyBorder="1" applyProtection="1">
      <protection/>
    </xf>
    <xf numFmtId="0" fontId="4" fillId="3" borderId="74" xfId="0" applyFont="1" applyFill="1" applyBorder="1" applyAlignment="1" applyProtection="1">
      <alignment horizontal="left"/>
      <protection/>
    </xf>
    <xf numFmtId="0" fontId="3" fillId="0" borderId="75" xfId="0" applyFont="1" applyBorder="1" applyProtection="1">
      <protection/>
    </xf>
    <xf numFmtId="0" fontId="3" fillId="0" borderId="76" xfId="0" applyFont="1" applyBorder="1" applyProtection="1">
      <protection/>
    </xf>
    <xf numFmtId="2" fontId="6" fillId="6" borderId="9" xfId="0" applyNumberFormat="1" applyFont="1" applyFill="1" applyBorder="1" applyProtection="1">
      <protection locked="0"/>
    </xf>
    <xf numFmtId="2" fontId="6" fillId="6" borderId="8" xfId="0" applyNumberFormat="1" applyFont="1" applyFill="1" applyBorder="1" applyProtection="1">
      <protection locked="0"/>
    </xf>
    <xf numFmtId="2" fontId="6" fillId="6" borderId="10" xfId="0" applyNumberFormat="1" applyFont="1" applyFill="1" applyBorder="1" applyProtection="1">
      <protection locked="0"/>
    </xf>
    <xf numFmtId="4" fontId="6" fillId="6" borderId="2" xfId="0" applyNumberFormat="1" applyFont="1" applyFill="1" applyBorder="1" applyAlignment="1" applyProtection="1">
      <alignment horizontal="right"/>
      <protection locked="0"/>
    </xf>
    <xf numFmtId="2" fontId="6" fillId="6" borderId="42" xfId="0" applyNumberFormat="1" applyFont="1" applyFill="1" applyBorder="1" applyProtection="1">
      <protection locked="0"/>
    </xf>
    <xf numFmtId="4" fontId="6" fillId="6" borderId="42" xfId="0" applyNumberFormat="1" applyFont="1" applyFill="1" applyBorder="1" applyAlignment="1" applyProtection="1">
      <alignment horizontal="right"/>
      <protection locked="0"/>
    </xf>
    <xf numFmtId="2" fontId="8" fillId="6" borderId="4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 topLeftCell="A1">
      <pane ySplit="5" topLeftCell="A10" activePane="bottomLeft" state="frozen"/>
      <selection pane="bottomLeft" activeCell="E19" sqref="E19"/>
    </sheetView>
  </sheetViews>
  <sheetFormatPr defaultColWidth="14.421875" defaultRowHeight="15" customHeight="1"/>
  <cols>
    <col min="1" max="1" width="25.421875" style="0" customWidth="1"/>
    <col min="2" max="3" width="5.8515625" style="0" customWidth="1"/>
    <col min="4" max="4" width="8.28125" style="0" customWidth="1"/>
    <col min="5" max="5" width="11.57421875" style="0" customWidth="1"/>
    <col min="6" max="6" width="9.421875" style="0" customWidth="1"/>
    <col min="7" max="9" width="11.421875" style="0" customWidth="1"/>
    <col min="10" max="10" width="9.421875" style="0" customWidth="1"/>
    <col min="11" max="11" width="8.8515625" style="0" customWidth="1"/>
  </cols>
  <sheetData>
    <row r="1" spans="1:11" ht="22.5" customHeight="1" thickBot="1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ht="18" customHeigh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8" customHeight="1" thickBot="1">
      <c r="A3" s="3" t="s">
        <v>1</v>
      </c>
      <c r="B3" s="1"/>
      <c r="C3" s="2"/>
      <c r="D3" s="103" t="s">
        <v>47</v>
      </c>
      <c r="E3" s="93"/>
      <c r="F3" s="93"/>
      <c r="G3" s="104"/>
      <c r="H3" s="92" t="s">
        <v>48</v>
      </c>
      <c r="I3" s="93"/>
      <c r="J3" s="93"/>
      <c r="K3" s="94"/>
    </row>
    <row r="4" spans="1:11" ht="11.25" customHeight="1">
      <c r="A4" s="108" t="s">
        <v>2</v>
      </c>
      <c r="B4" s="110" t="s">
        <v>3</v>
      </c>
      <c r="C4" s="110" t="s">
        <v>4</v>
      </c>
      <c r="D4" s="101" t="s">
        <v>5</v>
      </c>
      <c r="E4" s="107"/>
      <c r="F4" s="101" t="s">
        <v>6</v>
      </c>
      <c r="G4" s="105"/>
      <c r="H4" s="106" t="s">
        <v>5</v>
      </c>
      <c r="I4" s="107"/>
      <c r="J4" s="101" t="s">
        <v>6</v>
      </c>
      <c r="K4" s="102"/>
    </row>
    <row r="5" spans="1:11" ht="11.25" customHeight="1" thickBot="1">
      <c r="A5" s="109"/>
      <c r="B5" s="111"/>
      <c r="C5" s="111"/>
      <c r="D5" s="6" t="s">
        <v>7</v>
      </c>
      <c r="E5" s="6" t="s">
        <v>8</v>
      </c>
      <c r="F5" s="6" t="s">
        <v>7</v>
      </c>
      <c r="G5" s="7" t="s">
        <v>8</v>
      </c>
      <c r="H5" s="8" t="s">
        <v>7</v>
      </c>
      <c r="I5" s="6" t="s">
        <v>8</v>
      </c>
      <c r="J5" s="6" t="s">
        <v>7</v>
      </c>
      <c r="K5" s="9" t="s">
        <v>8</v>
      </c>
    </row>
    <row r="6" spans="1:11" ht="11.25" customHeight="1">
      <c r="A6" s="13" t="s">
        <v>9</v>
      </c>
      <c r="B6" s="14">
        <v>114</v>
      </c>
      <c r="C6" s="15" t="s">
        <v>10</v>
      </c>
      <c r="D6" s="132">
        <v>0</v>
      </c>
      <c r="E6" s="16">
        <f aca="true" t="shared" si="0" ref="E6:E11">PRODUCT(D6,B6)</f>
        <v>0</v>
      </c>
      <c r="F6" s="132">
        <v>0</v>
      </c>
      <c r="G6" s="17">
        <f aca="true" t="shared" si="1" ref="G6:G14">PRODUCT(B6,F6)</f>
        <v>0</v>
      </c>
      <c r="H6" s="86">
        <v>0</v>
      </c>
      <c r="I6" s="16">
        <f aca="true" t="shared" si="2" ref="I6:I33">PRODUCT(H6,B6)</f>
        <v>0</v>
      </c>
      <c r="J6" s="11">
        <v>0</v>
      </c>
      <c r="K6" s="17">
        <f aca="true" t="shared" si="3" ref="K6:K33">PRODUCT(B6,J6)</f>
        <v>0</v>
      </c>
    </row>
    <row r="7" spans="1:11" ht="11.25" customHeight="1">
      <c r="A7" s="18" t="s">
        <v>11</v>
      </c>
      <c r="B7" s="19">
        <v>114</v>
      </c>
      <c r="C7" s="20" t="s">
        <v>10</v>
      </c>
      <c r="D7" s="133">
        <v>0</v>
      </c>
      <c r="E7" s="21">
        <f t="shared" si="0"/>
        <v>0</v>
      </c>
      <c r="F7" s="133">
        <v>0</v>
      </c>
      <c r="G7" s="22">
        <f t="shared" si="1"/>
        <v>0</v>
      </c>
      <c r="H7" s="87">
        <v>0</v>
      </c>
      <c r="I7" s="21">
        <f t="shared" si="2"/>
        <v>0</v>
      </c>
      <c r="J7" s="10">
        <v>0</v>
      </c>
      <c r="K7" s="22">
        <f t="shared" si="3"/>
        <v>0</v>
      </c>
    </row>
    <row r="8" spans="1:11" ht="11.25" customHeight="1">
      <c r="A8" s="18" t="s">
        <v>12</v>
      </c>
      <c r="B8" s="19">
        <v>114</v>
      </c>
      <c r="C8" s="20" t="s">
        <v>10</v>
      </c>
      <c r="D8" s="133">
        <v>0</v>
      </c>
      <c r="E8" s="21">
        <f t="shared" si="0"/>
        <v>0</v>
      </c>
      <c r="F8" s="133">
        <v>0</v>
      </c>
      <c r="G8" s="22">
        <f t="shared" si="1"/>
        <v>0</v>
      </c>
      <c r="H8" s="87">
        <v>0</v>
      </c>
      <c r="I8" s="21">
        <f t="shared" si="2"/>
        <v>0</v>
      </c>
      <c r="J8" s="10">
        <v>0</v>
      </c>
      <c r="K8" s="22">
        <f t="shared" si="3"/>
        <v>0</v>
      </c>
    </row>
    <row r="9" spans="1:11" ht="11.25" customHeight="1">
      <c r="A9" s="18" t="s">
        <v>13</v>
      </c>
      <c r="B9" s="19">
        <v>114</v>
      </c>
      <c r="C9" s="20" t="s">
        <v>10</v>
      </c>
      <c r="D9" s="133">
        <v>0</v>
      </c>
      <c r="E9" s="21">
        <f t="shared" si="0"/>
        <v>0</v>
      </c>
      <c r="F9" s="133">
        <v>0</v>
      </c>
      <c r="G9" s="22">
        <f t="shared" si="1"/>
        <v>0</v>
      </c>
      <c r="H9" s="87">
        <v>0</v>
      </c>
      <c r="I9" s="21">
        <f t="shared" si="2"/>
        <v>0</v>
      </c>
      <c r="J9" s="10">
        <v>0</v>
      </c>
      <c r="K9" s="22">
        <f t="shared" si="3"/>
        <v>0</v>
      </c>
    </row>
    <row r="10" spans="1:11" ht="11.25" customHeight="1">
      <c r="A10" s="23" t="s">
        <v>14</v>
      </c>
      <c r="B10" s="19">
        <v>68</v>
      </c>
      <c r="C10" s="20" t="s">
        <v>10</v>
      </c>
      <c r="D10" s="133">
        <v>0</v>
      </c>
      <c r="E10" s="21">
        <f t="shared" si="0"/>
        <v>0</v>
      </c>
      <c r="F10" s="133">
        <v>0</v>
      </c>
      <c r="G10" s="22">
        <f t="shared" si="1"/>
        <v>0</v>
      </c>
      <c r="H10" s="87">
        <v>0</v>
      </c>
      <c r="I10" s="21">
        <f t="shared" si="2"/>
        <v>0</v>
      </c>
      <c r="J10" s="10">
        <v>0</v>
      </c>
      <c r="K10" s="22">
        <f t="shared" si="3"/>
        <v>0</v>
      </c>
    </row>
    <row r="11" spans="1:11" ht="11.25" customHeight="1">
      <c r="A11" s="23" t="s">
        <v>45</v>
      </c>
      <c r="B11" s="24">
        <v>116</v>
      </c>
      <c r="C11" s="20" t="s">
        <v>10</v>
      </c>
      <c r="D11" s="10">
        <v>0</v>
      </c>
      <c r="E11" s="21">
        <f t="shared" si="0"/>
        <v>0</v>
      </c>
      <c r="F11" s="10">
        <v>0</v>
      </c>
      <c r="G11" s="22">
        <f t="shared" si="1"/>
        <v>0</v>
      </c>
      <c r="H11" s="136">
        <v>0</v>
      </c>
      <c r="I11" s="21">
        <f t="shared" si="2"/>
        <v>0</v>
      </c>
      <c r="J11" s="133">
        <v>0</v>
      </c>
      <c r="K11" s="22">
        <f t="shared" si="3"/>
        <v>0</v>
      </c>
    </row>
    <row r="12" spans="1:11" ht="11.25" customHeight="1">
      <c r="A12" s="18" t="s">
        <v>15</v>
      </c>
      <c r="B12" s="24">
        <v>1740</v>
      </c>
      <c r="C12" s="20" t="s">
        <v>16</v>
      </c>
      <c r="D12" s="133">
        <v>0</v>
      </c>
      <c r="E12" s="25">
        <f aca="true" t="shared" si="4" ref="E12:E33">PRODUCT(B12,D12)</f>
        <v>0</v>
      </c>
      <c r="F12" s="133">
        <v>0</v>
      </c>
      <c r="G12" s="22">
        <f t="shared" si="1"/>
        <v>0</v>
      </c>
      <c r="H12" s="88">
        <v>0</v>
      </c>
      <c r="I12" s="21">
        <f t="shared" si="2"/>
        <v>0</v>
      </c>
      <c r="J12" s="10">
        <v>0</v>
      </c>
      <c r="K12" s="22">
        <f t="shared" si="3"/>
        <v>0</v>
      </c>
    </row>
    <row r="13" spans="1:11" ht="11.25" customHeight="1">
      <c r="A13" s="26" t="s">
        <v>58</v>
      </c>
      <c r="B13" s="19">
        <v>228</v>
      </c>
      <c r="C13" s="20" t="s">
        <v>10</v>
      </c>
      <c r="D13" s="133">
        <v>0</v>
      </c>
      <c r="E13" s="25">
        <f t="shared" si="4"/>
        <v>0</v>
      </c>
      <c r="F13" s="133">
        <v>0</v>
      </c>
      <c r="G13" s="22">
        <f t="shared" si="1"/>
        <v>0</v>
      </c>
      <c r="H13" s="88">
        <v>0</v>
      </c>
      <c r="I13" s="21">
        <f t="shared" si="2"/>
        <v>0</v>
      </c>
      <c r="J13" s="10">
        <v>0</v>
      </c>
      <c r="K13" s="22">
        <f t="shared" si="3"/>
        <v>0</v>
      </c>
    </row>
    <row r="14" spans="1:11" ht="11.25" customHeight="1">
      <c r="A14" s="26" t="s">
        <v>41</v>
      </c>
      <c r="B14" s="90">
        <v>55</v>
      </c>
      <c r="C14" s="20" t="s">
        <v>10</v>
      </c>
      <c r="D14" s="133">
        <v>0</v>
      </c>
      <c r="E14" s="25">
        <f>PRODUCT(B14,D14)</f>
        <v>0</v>
      </c>
      <c r="F14" s="133">
        <v>0</v>
      </c>
      <c r="G14" s="22">
        <f t="shared" si="1"/>
        <v>0</v>
      </c>
      <c r="H14" s="88">
        <v>0</v>
      </c>
      <c r="I14" s="21">
        <f t="shared" si="2"/>
        <v>0</v>
      </c>
      <c r="J14" s="10">
        <v>0</v>
      </c>
      <c r="K14" s="22">
        <f t="shared" si="3"/>
        <v>0</v>
      </c>
    </row>
    <row r="15" spans="1:11" ht="11.25" customHeight="1">
      <c r="A15" s="26" t="s">
        <v>42</v>
      </c>
      <c r="B15" s="90">
        <v>9</v>
      </c>
      <c r="C15" s="20" t="s">
        <v>10</v>
      </c>
      <c r="D15" s="133">
        <v>0</v>
      </c>
      <c r="E15" s="25">
        <f t="shared" si="4"/>
        <v>0</v>
      </c>
      <c r="F15" s="133">
        <v>0</v>
      </c>
      <c r="G15" s="22">
        <f aca="true" t="shared" si="5" ref="G15:G31">PRODUCT(B15,F15)</f>
        <v>0</v>
      </c>
      <c r="H15" s="88">
        <v>0</v>
      </c>
      <c r="I15" s="21">
        <f t="shared" si="2"/>
        <v>0</v>
      </c>
      <c r="J15" s="10">
        <v>0</v>
      </c>
      <c r="K15" s="22">
        <f t="shared" si="3"/>
        <v>0</v>
      </c>
    </row>
    <row r="16" spans="1:11" ht="11.25" customHeight="1">
      <c r="A16" s="26" t="s">
        <v>43</v>
      </c>
      <c r="B16" s="90">
        <v>14</v>
      </c>
      <c r="C16" s="20" t="s">
        <v>10</v>
      </c>
      <c r="D16" s="133">
        <v>0</v>
      </c>
      <c r="E16" s="25">
        <f t="shared" si="4"/>
        <v>0</v>
      </c>
      <c r="F16" s="133">
        <v>0</v>
      </c>
      <c r="G16" s="22">
        <f t="shared" si="5"/>
        <v>0</v>
      </c>
      <c r="H16" s="88">
        <v>0</v>
      </c>
      <c r="I16" s="21">
        <f t="shared" si="2"/>
        <v>0</v>
      </c>
      <c r="J16" s="10">
        <v>0</v>
      </c>
      <c r="K16" s="22">
        <f t="shared" si="3"/>
        <v>0</v>
      </c>
    </row>
    <row r="17" spans="1:11" ht="11.25" customHeight="1">
      <c r="A17" s="26" t="s">
        <v>44</v>
      </c>
      <c r="B17" s="90">
        <v>96</v>
      </c>
      <c r="C17" s="20" t="s">
        <v>10</v>
      </c>
      <c r="D17" s="133">
        <v>0</v>
      </c>
      <c r="E17" s="25">
        <f t="shared" si="4"/>
        <v>0</v>
      </c>
      <c r="F17" s="133">
        <v>0</v>
      </c>
      <c r="G17" s="22">
        <f t="shared" si="5"/>
        <v>0</v>
      </c>
      <c r="H17" s="88">
        <v>0</v>
      </c>
      <c r="I17" s="21">
        <f t="shared" si="2"/>
        <v>0</v>
      </c>
      <c r="J17" s="10">
        <v>0</v>
      </c>
      <c r="K17" s="22">
        <f t="shared" si="3"/>
        <v>0</v>
      </c>
    </row>
    <row r="18" spans="1:11" ht="11.25" customHeight="1">
      <c r="A18" s="91" t="s">
        <v>49</v>
      </c>
      <c r="B18" s="90"/>
      <c r="C18" s="20" t="s">
        <v>10</v>
      </c>
      <c r="D18" s="133">
        <v>0</v>
      </c>
      <c r="E18" s="25">
        <f t="shared" si="4"/>
        <v>0</v>
      </c>
      <c r="F18" s="133">
        <v>0</v>
      </c>
      <c r="G18" s="22">
        <f t="shared" si="5"/>
        <v>0</v>
      </c>
      <c r="H18" s="88">
        <v>0</v>
      </c>
      <c r="I18" s="21">
        <f t="shared" si="2"/>
        <v>0</v>
      </c>
      <c r="J18" s="10">
        <v>0</v>
      </c>
      <c r="K18" s="22">
        <f t="shared" si="3"/>
        <v>0</v>
      </c>
    </row>
    <row r="19" spans="1:11" ht="11.25" customHeight="1">
      <c r="A19" s="91" t="s">
        <v>50</v>
      </c>
      <c r="B19" s="90"/>
      <c r="C19" s="20" t="s">
        <v>10</v>
      </c>
      <c r="D19" s="133">
        <v>0</v>
      </c>
      <c r="E19" s="25">
        <f t="shared" si="4"/>
        <v>0</v>
      </c>
      <c r="F19" s="133">
        <v>0</v>
      </c>
      <c r="G19" s="22">
        <f t="shared" si="5"/>
        <v>0</v>
      </c>
      <c r="H19" s="88">
        <v>0</v>
      </c>
      <c r="I19" s="21">
        <f t="shared" si="2"/>
        <v>0</v>
      </c>
      <c r="J19" s="10">
        <v>0</v>
      </c>
      <c r="K19" s="22">
        <f t="shared" si="3"/>
        <v>0</v>
      </c>
    </row>
    <row r="20" spans="1:11" ht="11.25" customHeight="1">
      <c r="A20" s="91" t="s">
        <v>51</v>
      </c>
      <c r="B20" s="90"/>
      <c r="C20" s="20" t="s">
        <v>10</v>
      </c>
      <c r="D20" s="133">
        <v>0</v>
      </c>
      <c r="E20" s="25">
        <f t="shared" si="4"/>
        <v>0</v>
      </c>
      <c r="F20" s="133">
        <v>0</v>
      </c>
      <c r="G20" s="22">
        <f t="shared" si="5"/>
        <v>0</v>
      </c>
      <c r="H20" s="88">
        <v>0</v>
      </c>
      <c r="I20" s="21">
        <f t="shared" si="2"/>
        <v>0</v>
      </c>
      <c r="J20" s="10">
        <v>0</v>
      </c>
      <c r="K20" s="22">
        <f t="shared" si="3"/>
        <v>0</v>
      </c>
    </row>
    <row r="21" spans="1:11" ht="11.25" customHeight="1">
      <c r="A21" s="91" t="s">
        <v>52</v>
      </c>
      <c r="B21" s="90"/>
      <c r="C21" s="20" t="s">
        <v>10</v>
      </c>
      <c r="D21" s="133">
        <v>0</v>
      </c>
      <c r="E21" s="25">
        <f t="shared" si="4"/>
        <v>0</v>
      </c>
      <c r="F21" s="133">
        <v>0</v>
      </c>
      <c r="G21" s="22">
        <f t="shared" si="5"/>
        <v>0</v>
      </c>
      <c r="H21" s="88">
        <v>0</v>
      </c>
      <c r="I21" s="21">
        <f t="shared" si="2"/>
        <v>0</v>
      </c>
      <c r="J21" s="10">
        <v>0</v>
      </c>
      <c r="K21" s="22">
        <f t="shared" si="3"/>
        <v>0</v>
      </c>
    </row>
    <row r="22" spans="1:11" ht="11.25" customHeight="1">
      <c r="A22" s="91" t="s">
        <v>53</v>
      </c>
      <c r="B22" s="90"/>
      <c r="C22" s="20" t="s">
        <v>10</v>
      </c>
      <c r="D22" s="133">
        <v>0</v>
      </c>
      <c r="E22" s="25">
        <f aca="true" t="shared" si="6" ref="E22:E27">PRODUCT(B22,D22)</f>
        <v>0</v>
      </c>
      <c r="F22" s="133">
        <v>0</v>
      </c>
      <c r="G22" s="22">
        <f aca="true" t="shared" si="7" ref="G22:G27">PRODUCT(B22,F22)</f>
        <v>0</v>
      </c>
      <c r="H22" s="88">
        <v>0</v>
      </c>
      <c r="I22" s="21">
        <f aca="true" t="shared" si="8" ref="I22:I27">PRODUCT(H22,B22)</f>
        <v>0</v>
      </c>
      <c r="J22" s="10">
        <v>0</v>
      </c>
      <c r="K22" s="22">
        <f aca="true" t="shared" si="9" ref="K22:K27">PRODUCT(B22,J22)</f>
        <v>0</v>
      </c>
    </row>
    <row r="23" spans="1:11" ht="11.25" customHeight="1">
      <c r="A23" s="91" t="s">
        <v>54</v>
      </c>
      <c r="B23" s="90"/>
      <c r="C23" s="20" t="s">
        <v>10</v>
      </c>
      <c r="D23" s="133">
        <v>0</v>
      </c>
      <c r="E23" s="25">
        <f t="shared" si="6"/>
        <v>0</v>
      </c>
      <c r="F23" s="133">
        <v>0</v>
      </c>
      <c r="G23" s="22">
        <f t="shared" si="7"/>
        <v>0</v>
      </c>
      <c r="H23" s="88">
        <v>0</v>
      </c>
      <c r="I23" s="21">
        <f t="shared" si="8"/>
        <v>0</v>
      </c>
      <c r="J23" s="10">
        <v>0</v>
      </c>
      <c r="K23" s="22">
        <f t="shared" si="9"/>
        <v>0</v>
      </c>
    </row>
    <row r="24" spans="1:11" ht="11.25" customHeight="1">
      <c r="A24" s="91" t="s">
        <v>55</v>
      </c>
      <c r="B24" s="90"/>
      <c r="C24" s="20" t="s">
        <v>10</v>
      </c>
      <c r="D24" s="133">
        <v>0</v>
      </c>
      <c r="E24" s="25">
        <f t="shared" si="6"/>
        <v>0</v>
      </c>
      <c r="F24" s="133">
        <v>0</v>
      </c>
      <c r="G24" s="22">
        <f t="shared" si="7"/>
        <v>0</v>
      </c>
      <c r="H24" s="88">
        <v>0</v>
      </c>
      <c r="I24" s="21">
        <f t="shared" si="8"/>
        <v>0</v>
      </c>
      <c r="J24" s="10">
        <v>0</v>
      </c>
      <c r="K24" s="22">
        <f t="shared" si="9"/>
        <v>0</v>
      </c>
    </row>
    <row r="25" spans="1:11" ht="11.25" customHeight="1">
      <c r="A25" s="91" t="s">
        <v>56</v>
      </c>
      <c r="B25" s="90"/>
      <c r="C25" s="20" t="s">
        <v>10</v>
      </c>
      <c r="D25" s="133">
        <v>0</v>
      </c>
      <c r="E25" s="25">
        <f t="shared" si="6"/>
        <v>0</v>
      </c>
      <c r="F25" s="133">
        <v>0</v>
      </c>
      <c r="G25" s="22">
        <f t="shared" si="7"/>
        <v>0</v>
      </c>
      <c r="H25" s="88">
        <v>0</v>
      </c>
      <c r="I25" s="21">
        <f t="shared" si="8"/>
        <v>0</v>
      </c>
      <c r="J25" s="10">
        <v>0</v>
      </c>
      <c r="K25" s="22">
        <f t="shared" si="9"/>
        <v>0</v>
      </c>
    </row>
    <row r="26" spans="1:11" ht="11.25" customHeight="1">
      <c r="A26" s="91" t="s">
        <v>57</v>
      </c>
      <c r="B26" s="90"/>
      <c r="C26" s="20" t="s">
        <v>10</v>
      </c>
      <c r="D26" s="133">
        <v>0</v>
      </c>
      <c r="E26" s="25">
        <f t="shared" si="6"/>
        <v>0</v>
      </c>
      <c r="F26" s="133">
        <v>0</v>
      </c>
      <c r="G26" s="22">
        <f t="shared" si="7"/>
        <v>0</v>
      </c>
      <c r="H26" s="88">
        <v>0</v>
      </c>
      <c r="I26" s="21">
        <f t="shared" si="8"/>
        <v>0</v>
      </c>
      <c r="J26" s="10">
        <v>0</v>
      </c>
      <c r="K26" s="22">
        <f t="shared" si="9"/>
        <v>0</v>
      </c>
    </row>
    <row r="27" spans="1:11" ht="11.25" customHeight="1">
      <c r="A27" s="26" t="s">
        <v>36</v>
      </c>
      <c r="B27" s="19">
        <v>68</v>
      </c>
      <c r="C27" s="20" t="s">
        <v>10</v>
      </c>
      <c r="D27" s="133">
        <v>0</v>
      </c>
      <c r="E27" s="25">
        <f t="shared" si="6"/>
        <v>0</v>
      </c>
      <c r="F27" s="133">
        <v>0</v>
      </c>
      <c r="G27" s="22">
        <f t="shared" si="7"/>
        <v>0</v>
      </c>
      <c r="H27" s="88">
        <v>0</v>
      </c>
      <c r="I27" s="21">
        <f t="shared" si="8"/>
        <v>0</v>
      </c>
      <c r="J27" s="10">
        <v>0</v>
      </c>
      <c r="K27" s="22">
        <f t="shared" si="9"/>
        <v>0</v>
      </c>
    </row>
    <row r="28" spans="1:11" ht="11.25" customHeight="1">
      <c r="A28" s="26" t="s">
        <v>59</v>
      </c>
      <c r="B28" s="19">
        <v>3</v>
      </c>
      <c r="C28" s="20" t="s">
        <v>10</v>
      </c>
      <c r="D28" s="10">
        <v>0</v>
      </c>
      <c r="E28" s="25">
        <f t="shared" si="4"/>
        <v>0</v>
      </c>
      <c r="F28" s="10">
        <v>0</v>
      </c>
      <c r="G28" s="22">
        <f t="shared" si="5"/>
        <v>0</v>
      </c>
      <c r="H28" s="137">
        <v>0</v>
      </c>
      <c r="I28" s="21">
        <f aca="true" t="shared" si="10" ref="I28:I30">PRODUCT(H28,B28)</f>
        <v>0</v>
      </c>
      <c r="J28" s="133">
        <v>0</v>
      </c>
      <c r="K28" s="22">
        <f aca="true" t="shared" si="11" ref="K28:K30">PRODUCT(B28,J28)</f>
        <v>0</v>
      </c>
    </row>
    <row r="29" spans="1:11" ht="11.25" customHeight="1">
      <c r="A29" s="27" t="s">
        <v>46</v>
      </c>
      <c r="B29" s="28">
        <v>2</v>
      </c>
      <c r="C29" s="29" t="s">
        <v>10</v>
      </c>
      <c r="D29" s="133">
        <v>0</v>
      </c>
      <c r="E29" s="25">
        <f t="shared" si="4"/>
        <v>0</v>
      </c>
      <c r="F29" s="133">
        <v>0</v>
      </c>
      <c r="G29" s="22">
        <f aca="true" t="shared" si="12" ref="G29">PRODUCT(B29,F29)</f>
        <v>0</v>
      </c>
      <c r="H29" s="88">
        <v>0</v>
      </c>
      <c r="I29" s="21">
        <f t="shared" si="10"/>
        <v>0</v>
      </c>
      <c r="J29" s="10">
        <v>0</v>
      </c>
      <c r="K29" s="22">
        <f t="shared" si="11"/>
        <v>0</v>
      </c>
    </row>
    <row r="30" spans="1:11" ht="11.25" customHeight="1">
      <c r="A30" s="26" t="s">
        <v>17</v>
      </c>
      <c r="B30" s="19">
        <v>20</v>
      </c>
      <c r="C30" s="20" t="s">
        <v>20</v>
      </c>
      <c r="D30" s="133">
        <v>0</v>
      </c>
      <c r="E30" s="25">
        <f t="shared" si="4"/>
        <v>0</v>
      </c>
      <c r="F30" s="133">
        <v>0</v>
      </c>
      <c r="G30" s="22">
        <f t="shared" si="5"/>
        <v>0</v>
      </c>
      <c r="H30" s="88">
        <v>0</v>
      </c>
      <c r="I30" s="21">
        <f t="shared" si="10"/>
        <v>0</v>
      </c>
      <c r="J30" s="10">
        <v>0</v>
      </c>
      <c r="K30" s="22">
        <f t="shared" si="11"/>
        <v>0</v>
      </c>
    </row>
    <row r="31" spans="1:11" ht="11.25" customHeight="1">
      <c r="A31" s="26" t="s">
        <v>37</v>
      </c>
      <c r="B31" s="19">
        <v>1</v>
      </c>
      <c r="C31" s="20" t="s">
        <v>18</v>
      </c>
      <c r="D31" s="133">
        <v>0</v>
      </c>
      <c r="E31" s="25">
        <f t="shared" si="4"/>
        <v>0</v>
      </c>
      <c r="F31" s="133">
        <v>0</v>
      </c>
      <c r="G31" s="22">
        <f t="shared" si="5"/>
        <v>0</v>
      </c>
      <c r="H31" s="88">
        <v>0</v>
      </c>
      <c r="I31" s="21">
        <f t="shared" si="2"/>
        <v>0</v>
      </c>
      <c r="J31" s="10">
        <v>0</v>
      </c>
      <c r="K31" s="22">
        <f t="shared" si="3"/>
        <v>0</v>
      </c>
    </row>
    <row r="32" spans="1:11" ht="11.25" customHeight="1">
      <c r="A32" s="26" t="s">
        <v>38</v>
      </c>
      <c r="B32" s="30">
        <v>1</v>
      </c>
      <c r="C32" s="31" t="s">
        <v>39</v>
      </c>
      <c r="D32" s="133">
        <v>0</v>
      </c>
      <c r="E32" s="32">
        <f>PRODUCT(0.01,D32)</f>
        <v>0</v>
      </c>
      <c r="F32" s="133">
        <v>0</v>
      </c>
      <c r="G32" s="33">
        <f>PRODUCT(0.01,F32)</f>
        <v>0</v>
      </c>
      <c r="H32" s="138">
        <v>0</v>
      </c>
      <c r="I32" s="32">
        <f>PRODUCT(0.01,H32)</f>
        <v>0</v>
      </c>
      <c r="J32" s="133">
        <v>0</v>
      </c>
      <c r="K32" s="33">
        <f>PRODUCT(0.01,J32)</f>
        <v>0</v>
      </c>
    </row>
    <row r="33" spans="1:11" ht="11.25" customHeight="1" thickBot="1">
      <c r="A33" s="34" t="s">
        <v>19</v>
      </c>
      <c r="B33" s="35">
        <v>174</v>
      </c>
      <c r="C33" s="36" t="s">
        <v>10</v>
      </c>
      <c r="D33" s="134">
        <v>0</v>
      </c>
      <c r="E33" s="38">
        <f t="shared" si="4"/>
        <v>0</v>
      </c>
      <c r="F33" s="134">
        <v>0</v>
      </c>
      <c r="G33" s="39">
        <v>0</v>
      </c>
      <c r="H33" s="89">
        <v>0</v>
      </c>
      <c r="I33" s="37">
        <f t="shared" si="2"/>
        <v>0</v>
      </c>
      <c r="J33" s="12">
        <v>0</v>
      </c>
      <c r="K33" s="39">
        <f t="shared" si="3"/>
        <v>0</v>
      </c>
    </row>
    <row r="34" spans="1:11" ht="12" customHeight="1">
      <c r="A34" s="115" t="s">
        <v>21</v>
      </c>
      <c r="B34" s="116"/>
      <c r="C34" s="116"/>
      <c r="D34" s="117"/>
      <c r="E34" s="40">
        <f>SUM(E6:E33)</f>
        <v>0</v>
      </c>
      <c r="F34" s="41"/>
      <c r="G34" s="42">
        <f>SUM(G6:G33)</f>
        <v>0</v>
      </c>
      <c r="H34" s="43"/>
      <c r="I34" s="40">
        <f>SUM(I6:I33)</f>
        <v>0</v>
      </c>
      <c r="J34" s="41"/>
      <c r="K34" s="44">
        <f>SUM(K6:K33)</f>
        <v>0</v>
      </c>
    </row>
    <row r="35" spans="1:11" ht="12" customHeight="1" thickBot="1">
      <c r="A35" s="118" t="s">
        <v>22</v>
      </c>
      <c r="B35" s="119"/>
      <c r="C35" s="119"/>
      <c r="D35" s="120"/>
      <c r="E35" s="45">
        <f>SUM(E34,G34)</f>
        <v>0</v>
      </c>
      <c r="F35" s="46"/>
      <c r="G35" s="47" t="s">
        <v>23</v>
      </c>
      <c r="H35" s="48"/>
      <c r="I35" s="45">
        <f>SUM(I34,K34)</f>
        <v>0</v>
      </c>
      <c r="J35" s="46"/>
      <c r="K35" s="49" t="s">
        <v>23</v>
      </c>
    </row>
    <row r="36" spans="1:11" ht="11.25" customHeight="1" thickBot="1">
      <c r="A36" s="50" t="s">
        <v>35</v>
      </c>
      <c r="B36" s="51">
        <v>174</v>
      </c>
      <c r="C36" s="52" t="s">
        <v>10</v>
      </c>
      <c r="D36" s="135">
        <v>0</v>
      </c>
      <c r="E36" s="53">
        <f aca="true" t="shared" si="13" ref="E36">PRODUCT(B36,D36)</f>
        <v>0</v>
      </c>
      <c r="F36" s="4">
        <v>0</v>
      </c>
      <c r="G36" s="54">
        <f aca="true" t="shared" si="14" ref="G36">PRODUCT(B36,F36)</f>
        <v>0</v>
      </c>
      <c r="H36" s="5">
        <v>0</v>
      </c>
      <c r="I36" s="53">
        <f aca="true" t="shared" si="15" ref="I36">PRODUCT(B36,H36)</f>
        <v>0</v>
      </c>
      <c r="J36" s="4">
        <v>0</v>
      </c>
      <c r="K36" s="55">
        <f aca="true" t="shared" si="16" ref="K36">PRODUCT(B36,J36)</f>
        <v>0</v>
      </c>
    </row>
    <row r="37" spans="1:11" ht="12" customHeight="1">
      <c r="A37" s="121" t="s">
        <v>21</v>
      </c>
      <c r="B37" s="122"/>
      <c r="C37" s="122"/>
      <c r="D37" s="123"/>
      <c r="E37" s="56">
        <f>SUM(E36:E36)</f>
        <v>0</v>
      </c>
      <c r="F37" s="57"/>
      <c r="G37" s="58">
        <f>SUM(G36:G36)</f>
        <v>0</v>
      </c>
      <c r="H37" s="59"/>
      <c r="I37" s="56">
        <f>SUM(I36:I36)</f>
        <v>0</v>
      </c>
      <c r="J37" s="57"/>
      <c r="K37" s="60">
        <f>SUM(K36:K36)</f>
        <v>0</v>
      </c>
    </row>
    <row r="38" spans="1:11" ht="12" customHeight="1" thickBot="1">
      <c r="A38" s="118" t="s">
        <v>24</v>
      </c>
      <c r="B38" s="119"/>
      <c r="C38" s="119"/>
      <c r="D38" s="120"/>
      <c r="E38" s="45">
        <f>SUM(E37,G37)</f>
        <v>0</v>
      </c>
      <c r="F38" s="46"/>
      <c r="G38" s="47" t="s">
        <v>23</v>
      </c>
      <c r="H38" s="48"/>
      <c r="I38" s="45">
        <f>SUM(I37,K37)</f>
        <v>0</v>
      </c>
      <c r="J38" s="46"/>
      <c r="K38" s="49" t="s">
        <v>23</v>
      </c>
    </row>
    <row r="39" spans="1:11" ht="11.25" customHeight="1">
      <c r="A39" s="124" t="s">
        <v>25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25"/>
    </row>
    <row r="40" spans="1:11" ht="11.25" customHeight="1">
      <c r="A40" s="61" t="s">
        <v>26</v>
      </c>
      <c r="B40" s="62"/>
      <c r="C40" s="63"/>
      <c r="D40" s="62"/>
      <c r="E40" s="64">
        <f>SUM(E35)</f>
        <v>0</v>
      </c>
      <c r="F40" s="62"/>
      <c r="G40" s="65"/>
      <c r="H40" s="66"/>
      <c r="I40" s="67">
        <f>I35</f>
        <v>0</v>
      </c>
      <c r="J40" s="62"/>
      <c r="K40" s="68"/>
    </row>
    <row r="41" spans="1:11" ht="11.25" customHeight="1">
      <c r="A41" s="61" t="s">
        <v>27</v>
      </c>
      <c r="B41" s="62"/>
      <c r="C41" s="63"/>
      <c r="D41" s="62"/>
      <c r="E41" s="67">
        <f>SUM(E38)</f>
        <v>0</v>
      </c>
      <c r="F41" s="62"/>
      <c r="G41" s="65"/>
      <c r="H41" s="66"/>
      <c r="I41" s="67">
        <f>I38</f>
        <v>0</v>
      </c>
      <c r="J41" s="62"/>
      <c r="K41" s="68"/>
    </row>
    <row r="42" spans="1:11" ht="12" customHeight="1">
      <c r="A42" s="112" t="s">
        <v>28</v>
      </c>
      <c r="B42" s="113"/>
      <c r="C42" s="113"/>
      <c r="D42" s="114"/>
      <c r="E42" s="69">
        <f>SUM(E40:E41)</f>
        <v>0</v>
      </c>
      <c r="F42" s="70"/>
      <c r="G42" s="71" t="s">
        <v>23</v>
      </c>
      <c r="H42" s="72"/>
      <c r="I42" s="69">
        <f>SUM(I40:I41)</f>
        <v>0</v>
      </c>
      <c r="J42" s="70"/>
      <c r="K42" s="73" t="s">
        <v>23</v>
      </c>
    </row>
    <row r="43" spans="1:11" ht="11.25" customHeight="1">
      <c r="A43" s="124" t="s">
        <v>29</v>
      </c>
      <c r="B43" s="113"/>
      <c r="C43" s="113"/>
      <c r="D43" s="114"/>
      <c r="E43" s="74">
        <f>SUM(E42)</f>
        <v>0</v>
      </c>
      <c r="F43" s="62"/>
      <c r="G43" s="65"/>
      <c r="H43" s="66"/>
      <c r="I43" s="74">
        <f>SUM(I42)</f>
        <v>0</v>
      </c>
      <c r="J43" s="62"/>
      <c r="K43" s="68" t="s">
        <v>23</v>
      </c>
    </row>
    <row r="44" spans="1:11" ht="12" customHeight="1" thickBot="1">
      <c r="A44" s="129" t="s">
        <v>30</v>
      </c>
      <c r="B44" s="130"/>
      <c r="C44" s="130"/>
      <c r="D44" s="131"/>
      <c r="E44" s="75">
        <f>PRODUCT(E43,0.21)</f>
        <v>0</v>
      </c>
      <c r="F44" s="76"/>
      <c r="G44" s="77"/>
      <c r="H44" s="78"/>
      <c r="I44" s="75">
        <f>PRODUCT(I43,0.21)</f>
        <v>0</v>
      </c>
      <c r="J44" s="76"/>
      <c r="K44" s="79"/>
    </row>
    <row r="45" spans="1:11" ht="13.5" customHeight="1" thickBot="1">
      <c r="A45" s="126" t="s">
        <v>31</v>
      </c>
      <c r="B45" s="127"/>
      <c r="C45" s="127"/>
      <c r="D45" s="128"/>
      <c r="E45" s="80">
        <f>SUM(E43,E44)</f>
        <v>0</v>
      </c>
      <c r="F45" s="81"/>
      <c r="G45" s="82"/>
      <c r="H45" s="83"/>
      <c r="I45" s="80">
        <f>SUM(I43,I44)</f>
        <v>0</v>
      </c>
      <c r="J45" s="81"/>
      <c r="K45" s="84"/>
    </row>
    <row r="46" ht="12.75" customHeight="1"/>
    <row r="47" spans="1:5" ht="12.75" customHeight="1">
      <c r="A47" s="139" t="s">
        <v>32</v>
      </c>
      <c r="B47" s="139"/>
      <c r="C47" s="139"/>
      <c r="D47" s="139"/>
      <c r="E47" s="85">
        <f>SUM(E42:I42)</f>
        <v>0</v>
      </c>
    </row>
    <row r="48" spans="1:5" ht="12.75" customHeight="1">
      <c r="A48" s="139" t="s">
        <v>33</v>
      </c>
      <c r="B48" s="139"/>
      <c r="C48" s="139"/>
      <c r="D48" s="139"/>
      <c r="E48" s="85">
        <f>SUM(E44:I44)</f>
        <v>0</v>
      </c>
    </row>
    <row r="49" spans="1:5" ht="12.75" customHeight="1">
      <c r="A49" s="139" t="s">
        <v>34</v>
      </c>
      <c r="B49" s="139"/>
      <c r="C49" s="139"/>
      <c r="D49" s="139"/>
      <c r="E49" s="85">
        <f>SUM(E45:I45)</f>
        <v>0</v>
      </c>
    </row>
    <row r="50" spans="1:4" ht="12.75" customHeight="1">
      <c r="A50" s="139"/>
      <c r="B50" s="139"/>
      <c r="C50" s="139"/>
      <c r="D50" s="139"/>
    </row>
    <row r="51" spans="1:4" ht="11.25" customHeight="1">
      <c r="A51" s="139"/>
      <c r="B51" s="139"/>
      <c r="C51" s="139"/>
      <c r="D51" s="139"/>
    </row>
  </sheetData>
  <sheetProtection password="88AE" sheet="1" objects="1" scenarios="1"/>
  <mergeCells count="20">
    <mergeCell ref="A42:D42"/>
    <mergeCell ref="A34:D34"/>
    <mergeCell ref="A35:D35"/>
    <mergeCell ref="A38:D38"/>
    <mergeCell ref="A37:D37"/>
    <mergeCell ref="A39:K39"/>
    <mergeCell ref="A45:D45"/>
    <mergeCell ref="A43:D43"/>
    <mergeCell ref="A44:D44"/>
    <mergeCell ref="H3:K3"/>
    <mergeCell ref="A2:K2"/>
    <mergeCell ref="A1:K1"/>
    <mergeCell ref="J4:K4"/>
    <mergeCell ref="D3:G3"/>
    <mergeCell ref="F4:G4"/>
    <mergeCell ref="H4:I4"/>
    <mergeCell ref="D4:E4"/>
    <mergeCell ref="A4:A5"/>
    <mergeCell ref="B4:B5"/>
    <mergeCell ref="C4:C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PC25</dc:creator>
  <cp:keywords/>
  <dc:description/>
  <cp:lastModifiedBy>PC25</cp:lastModifiedBy>
  <cp:lastPrinted>2018-07-11T08:47:26Z</cp:lastPrinted>
  <dcterms:created xsi:type="dcterms:W3CDTF">2018-03-16T13:41:48Z</dcterms:created>
  <dcterms:modified xsi:type="dcterms:W3CDTF">2018-07-12T07:39:45Z</dcterms:modified>
  <cp:category/>
  <cp:version/>
  <cp:contentType/>
  <cp:contentStatus/>
</cp:coreProperties>
</file>