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.Jeroušková\Desktop\Před vyhlášením\"/>
    </mc:Choice>
  </mc:AlternateContent>
  <bookViews>
    <workbookView xWindow="0" yWindow="0" windowWidth="28800" windowHeight="12255"/>
  </bookViews>
  <sheets>
    <sheet name="Část 2 - Nábytek pro počít. uč." sheetId="2" r:id="rId1"/>
  </sheets>
  <calcPr calcId="162913"/>
  <fileRecoveryPr autoRecover="0"/>
</workbook>
</file>

<file path=xl/calcChain.xml><?xml version="1.0" encoding="utf-8"?>
<calcChain xmlns="http://schemas.openxmlformats.org/spreadsheetml/2006/main">
  <c r="H12" i="2" l="1"/>
  <c r="I12" i="2" s="1"/>
  <c r="J12" i="2" s="1"/>
  <c r="J11" i="2"/>
  <c r="I11" i="2"/>
  <c r="H9" i="2"/>
  <c r="I9" i="2" s="1"/>
  <c r="H10" i="2"/>
  <c r="I10" i="2" s="1"/>
  <c r="H11" i="2"/>
  <c r="H8" i="2"/>
  <c r="J10" i="2" l="1"/>
  <c r="J9" i="2"/>
  <c r="I8" i="2"/>
  <c r="J8" i="2" s="1"/>
</calcChain>
</file>

<file path=xl/sharedStrings.xml><?xml version="1.0" encoding="utf-8"?>
<sst xmlns="http://schemas.openxmlformats.org/spreadsheetml/2006/main" count="31" uniqueCount="25">
  <si>
    <t>ks</t>
  </si>
  <si>
    <t>ANO/NE</t>
  </si>
  <si>
    <t>Minimální technické parametry</t>
  </si>
  <si>
    <t>Splněno</t>
  </si>
  <si>
    <t>Číslo položky</t>
  </si>
  <si>
    <t>Název</t>
  </si>
  <si>
    <t>Množstevní jednotka</t>
  </si>
  <si>
    <t>Počet</t>
  </si>
  <si>
    <t>Cena celkem / Kč bez DPH</t>
  </si>
  <si>
    <t>Kč/jednotka bez DPH</t>
  </si>
  <si>
    <t>Katedra profesora</t>
  </si>
  <si>
    <t>Lavice pro 1x studenta</t>
  </si>
  <si>
    <t>Židle žákovská</t>
  </si>
  <si>
    <t>Židle učitelská</t>
  </si>
  <si>
    <t>• Stohovatelná židle - žákovská
• Parametry: kovová podnož, šálový sedák, ergonomické tvarování sedáku i opěráku, vzduchový polštář, snadno omyvatelná
• Dodávka vč. instalace a dopravy</t>
  </si>
  <si>
    <t>• Pojízdná kolečková židle - učitelská
• Parametry: nastavení výšky pomoci pístu, otočná plastový sedák
• Dodávka vč. instalace a dopravy</t>
  </si>
  <si>
    <t>• Lavice přizpůsobená pro osazení techniky jazykové laboratoře
• Parametry: 1 student, vnější rozměry 800 x 600 x 760 mm (tolerance ± 10mm), 4x kabelová průchodka
• Vyrobeno z DTD o síle min.19mm, opatřeno hranou o síle min. 2mm na viditelných částech a min. 1mm na neviditelných částech. Hrany lepeny PUR lepidlem. Možnost jednoduchého spojení 2 stolů do jednoho a vytvoření dvojlavice. Stůl přizpůsoben pro spojení 2 a více stolů dohromady a vytvoření podélného layoutu sezení. Možnost napojení stolu na kabelový žlab pro spojení 4 stolů. Pod deskou stolu osazen šířkově nastavitelný perforovaný, kovový box pro osazení PC.
• Dodávka vč. instalace a dopravy</t>
  </si>
  <si>
    <t>• Katedra učitele přizpůsobená pro osazení techniky jazykové laboratoře
• Parametry: vnější rozměry 1600 x 680 x 760 mm (tolerance ± 10 mm), 2x kabelová průchodka
• Vyrobeno z DTD o síle min.19mm, opatřeno hranou o síle min. 2mm na viditelných částech a min. 1mm na neviditelných částech. Hrany lepeny PUR lepidlem.
• Včetně uzamykatelné skříňky na soklu o vnitřních rozměrech 510 x 630 x 690 (tolerance ± 20mm), vybavené nasávacím otvorem v čele dvířek a otvorem v boční části pro odvedení teplého vzduchu (krytí otvorů perforovaným plechem), a skříňky s 3 polohovatelnými policemi.
Prostor mezi skříňkami vybaven falešnými uzamykatelnými zády pro možnost umístění interfacu jazykové laboratoře. Vytvořený propoj mezi prostorem uzamykatelné skříňky a falešnými zády. Možnost napojení katedry na kabelový žlab pro spojení 4 stolů pro jednoho studenta
• Dodávka vč. instalace a dopravy</t>
  </si>
  <si>
    <t>„Jazyková a počítačová učebna“</t>
  </si>
  <si>
    <t>Část 2 - Nábytek pro počítačovou učebnu</t>
  </si>
  <si>
    <t>Doba dodání:</t>
  </si>
  <si>
    <t>DPH (21%)</t>
  </si>
  <si>
    <t>Cena celkem/Kč s DPH</t>
  </si>
  <si>
    <t>Pořízení IT a nábytku pro Euroškolu Strakonice střední odbornou školu s.r.o.</t>
  </si>
  <si>
    <t>Ceny musí být platné alespoň do května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</si>
</sst>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\ &quot;Kč&quot;"/>
    <numFmt numFmtId="165" formatCode="#,##0&quot; Kč&quot;"/>
    <numFmt numFmtId="166" formatCode="_-* #,##0\ _D_M_-;\-* #,##0\ _D_M_-;_-* &quot;- &quot;_D_M_-;_-@_-"/>
    <numFmt numFmtId="167" formatCode="_-* #,##0.00_-;\-* #,##0.00_-;_-* \-??_-;_-@_-"/>
    <numFmt numFmtId="168" formatCode="_-[$€-2]\ * #,##0.00_-;\-[$€-2]\ * #,##0.00_-;_-[$€-2]\ * \-??_-"/>
    <numFmt numFmtId="169" formatCode="_-* #,##0.00&quot; Kč&quot;_-;\-* #,##0.00&quot; Kč&quot;_-;_-* \-??&quot; Kč&quot;_-;_-@_-"/>
    <numFmt numFmtId="170" formatCode="_-* #,##0&quot; DM&quot;_-;\-* #,##0&quot; DM&quot;_-;_-* &quot;- DM&quot;_-;_-@_-"/>
    <numFmt numFmtId="171" formatCode="_-\£* #,##0.00_-;&quot;-£&quot;* #,##0.00_-;_-\£* \-??_-;_-@_-"/>
    <numFmt numFmtId="172" formatCode="#,##0\ _K_č"/>
    <numFmt numFmtId="173" formatCode="#,##0.00\ &quot;Kč&quot;"/>
  </numFmts>
  <fonts count="41"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04"/>
    </font>
    <font>
      <u/>
      <sz val="10"/>
      <color indexed="12"/>
      <name val="Arial"/>
      <family val="2"/>
      <charset val="238"/>
    </font>
    <font>
      <u/>
      <sz val="10"/>
      <color indexed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sz val="10"/>
      <color indexed="8"/>
      <name val="Calibri"/>
      <family val="2"/>
      <charset val="238"/>
    </font>
    <font>
      <sz val="14"/>
      <name val="Stamp"/>
      <charset val="238"/>
    </font>
    <font>
      <b/>
      <sz val="10"/>
      <name val="Arial Narrow CE"/>
      <family val="2"/>
      <charset val="238"/>
    </font>
    <font>
      <i/>
      <sz val="10"/>
      <color indexed="10"/>
      <name val="Arial CE"/>
      <family val="2"/>
      <charset val="238"/>
    </font>
    <font>
      <b/>
      <sz val="24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0"/>
      <color indexed="12"/>
      <name val="Arial CE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8"/>
        <bgColor indexed="58"/>
      </patternFill>
    </fill>
    <fill>
      <patternFill patternType="solid">
        <fgColor indexed="58"/>
        <bgColor indexed="5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</borders>
  <cellStyleXfs count="163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1" fillId="0" borderId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2" fillId="0" borderId="0"/>
    <xf numFmtId="0" fontId="1" fillId="18" borderId="6" applyNumberForma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17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2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165" fontId="1" fillId="0" borderId="0" applyFill="0" applyBorder="0" applyAlignment="0" applyProtection="0"/>
    <xf numFmtId="166" fontId="1" fillId="0" borderId="0" applyFill="0" applyBorder="0" applyAlignment="0" applyProtection="0"/>
    <xf numFmtId="167" fontId="1" fillId="0" borderId="0" applyFill="0" applyBorder="0" applyAlignment="0" applyProtection="0"/>
    <xf numFmtId="168" fontId="1" fillId="0" borderId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9" borderId="0" applyNumberFormat="0" applyBorder="0" applyAlignment="0" applyProtection="0"/>
    <xf numFmtId="0" fontId="22" fillId="0" borderId="12" applyNumberFormat="0" applyFill="0" applyAlignment="0" applyProtection="0"/>
    <xf numFmtId="169" fontId="1" fillId="0" borderId="0" applyFill="0" applyBorder="0" applyAlignment="0" applyProtection="0"/>
    <xf numFmtId="0" fontId="1" fillId="0" borderId="11" applyNumberFormat="0">
      <alignment vertical="center" wrapText="1"/>
    </xf>
    <xf numFmtId="0" fontId="27" fillId="24" borderId="13" applyNumberFormat="0" applyAlignment="0"/>
    <xf numFmtId="0" fontId="28" fillId="25" borderId="0" applyNumberFormat="0" applyAlignment="0"/>
    <xf numFmtId="0" fontId="29" fillId="0" borderId="0"/>
    <xf numFmtId="0" fontId="30" fillId="0" borderId="0"/>
    <xf numFmtId="0" fontId="31" fillId="0" borderId="0"/>
    <xf numFmtId="0" fontId="31" fillId="0" borderId="0"/>
    <xf numFmtId="0" fontId="22" fillId="0" borderId="0"/>
    <xf numFmtId="0" fontId="31" fillId="0" borderId="0"/>
    <xf numFmtId="0" fontId="3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1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22" fillId="0" borderId="0" applyProtection="0"/>
    <xf numFmtId="0" fontId="22" fillId="0" borderId="0"/>
    <xf numFmtId="0" fontId="1" fillId="0" borderId="0"/>
    <xf numFmtId="0" fontId="32" fillId="0" borderId="0" applyNumberFormat="0" applyFill="0" applyBorder="0" applyAlignment="0" applyProtection="0"/>
    <xf numFmtId="0" fontId="33" fillId="0" borderId="0" applyFill="0" applyBorder="0" applyProtection="0">
      <alignment horizontal="left"/>
    </xf>
    <xf numFmtId="0" fontId="34" fillId="0" borderId="0" applyNumberFormat="0">
      <alignment horizontal="left" vertical="center"/>
    </xf>
    <xf numFmtId="9" fontId="1" fillId="0" borderId="0" applyFill="0" applyBorder="0" applyAlignment="0" applyProtection="0"/>
    <xf numFmtId="0" fontId="22" fillId="26" borderId="0"/>
    <xf numFmtId="0" fontId="22" fillId="0" borderId="0"/>
    <xf numFmtId="0" fontId="35" fillId="15" borderId="14">
      <alignment vertical="center"/>
    </xf>
    <xf numFmtId="170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27">
    <xf numFmtId="0" fontId="0" fillId="0" borderId="0" xfId="0"/>
    <xf numFmtId="0" fontId="20" fillId="27" borderId="1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2" fontId="1" fillId="0" borderId="10" xfId="105" applyNumberFormat="1" applyFont="1" applyFill="1" applyBorder="1" applyAlignment="1" applyProtection="1">
      <alignment horizontal="center" vertical="center"/>
      <protection locked="0"/>
    </xf>
    <xf numFmtId="172" fontId="1" fillId="28" borderId="10" xfId="105" applyNumberFormat="1" applyFont="1" applyFill="1" applyBorder="1" applyAlignment="1" applyProtection="1">
      <alignment horizontal="center" vertical="center"/>
      <protection locked="0"/>
    </xf>
    <xf numFmtId="0" fontId="20" fillId="0" borderId="10" xfId="147" applyFont="1" applyFill="1" applyBorder="1" applyAlignment="1">
      <alignment horizontal="left" vertical="center" wrapText="1"/>
    </xf>
    <xf numFmtId="0" fontId="20" fillId="0" borderId="10" xfId="1" applyFont="1" applyBorder="1" applyAlignment="1">
      <alignment horizontal="left" vertical="top" wrapText="1" shrinkToFit="1"/>
    </xf>
    <xf numFmtId="0" fontId="21" fillId="0" borderId="10" xfId="1" applyFont="1" applyBorder="1" applyAlignment="1">
      <alignment horizontal="center" vertical="center" wrapText="1" shrinkToFit="1"/>
    </xf>
    <xf numFmtId="0" fontId="20" fillId="0" borderId="10" xfId="1" applyFont="1" applyBorder="1" applyAlignment="1">
      <alignment horizontal="center" vertical="center" wrapText="1" shrinkToFit="1"/>
    </xf>
    <xf numFmtId="0" fontId="21" fillId="27" borderId="10" xfId="1" applyFont="1" applyFill="1" applyBorder="1" applyAlignment="1">
      <alignment horizontal="center" vertical="center" wrapText="1" shrinkToFit="1"/>
    </xf>
    <xf numFmtId="0" fontId="39" fillId="0" borderId="0" xfId="0" applyFont="1" applyAlignment="1">
      <alignment horizontal="left" vertical="center"/>
    </xf>
    <xf numFmtId="164" fontId="21" fillId="29" borderId="10" xfId="1" applyNumberFormat="1" applyFont="1" applyFill="1" applyBorder="1" applyAlignment="1">
      <alignment horizontal="center" vertical="center" wrapText="1" shrinkToFit="1"/>
    </xf>
    <xf numFmtId="0" fontId="40" fillId="29" borderId="10" xfId="0" applyFont="1" applyFill="1" applyBorder="1" applyAlignment="1">
      <alignment horizontal="center" vertical="center"/>
    </xf>
    <xf numFmtId="0" fontId="40" fillId="29" borderId="10" xfId="0" applyFont="1" applyFill="1" applyBorder="1" applyAlignment="1">
      <alignment horizontal="center" vertical="center" wrapText="1"/>
    </xf>
    <xf numFmtId="0" fontId="21" fillId="27" borderId="10" xfId="1" applyFont="1" applyFill="1" applyBorder="1" applyAlignment="1">
      <alignment horizontal="center" vertical="center"/>
    </xf>
    <xf numFmtId="2" fontId="21" fillId="27" borderId="10" xfId="1" applyNumberFormat="1" applyFont="1" applyFill="1" applyBorder="1" applyAlignment="1">
      <alignment horizontal="center" vertical="center" wrapText="1" shrinkToFit="1"/>
    </xf>
    <xf numFmtId="173" fontId="21" fillId="29" borderId="10" xfId="1" applyNumberFormat="1" applyFont="1" applyFill="1" applyBorder="1" applyAlignment="1">
      <alignment horizontal="center" vertical="center" wrapText="1" shrinkToFit="1"/>
    </xf>
    <xf numFmtId="173" fontId="40" fillId="29" borderId="10" xfId="0" applyNumberFormat="1" applyFont="1" applyFill="1" applyBorder="1" applyAlignment="1">
      <alignment horizontal="center" vertical="center"/>
    </xf>
    <xf numFmtId="173" fontId="40" fillId="30" borderId="10" xfId="0" applyNumberFormat="1" applyFont="1" applyFill="1" applyBorder="1" applyAlignment="1">
      <alignment horizontal="center" vertical="center"/>
    </xf>
    <xf numFmtId="173" fontId="40" fillId="31" borderId="10" xfId="0" applyNumberFormat="1" applyFont="1" applyFill="1" applyBorder="1" applyAlignment="1">
      <alignment horizontal="center" vertical="center"/>
    </xf>
    <xf numFmtId="173" fontId="40" fillId="32" borderId="10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6" fillId="0" borderId="0" xfId="0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63">
    <cellStyle name="_Ceník CBC - 03,2007" xfId="45"/>
    <cellStyle name="20 % – Zvýraznění1 2" xfId="46"/>
    <cellStyle name="20 % – Zvýraznění1 3" xfId="2"/>
    <cellStyle name="20 % – Zvýraznění2 2" xfId="47"/>
    <cellStyle name="20 % – Zvýraznění2 3" xfId="3"/>
    <cellStyle name="20 % – Zvýraznění3 2" xfId="48"/>
    <cellStyle name="20 % – Zvýraznění3 3" xfId="4"/>
    <cellStyle name="20 % – Zvýraznění4 2" xfId="49"/>
    <cellStyle name="20 % – Zvýraznění4 3" xfId="5"/>
    <cellStyle name="20 % – Zvýraznění5 2" xfId="50"/>
    <cellStyle name="20 % – Zvýraznění5 3" xfId="6"/>
    <cellStyle name="20 % – Zvýraznění6 2" xfId="51"/>
    <cellStyle name="20 % – Zvýraznění6 3" xfId="7"/>
    <cellStyle name="40 % – Zvýraznění1 2" xfId="52"/>
    <cellStyle name="40 % – Zvýraznění1 3" xfId="8"/>
    <cellStyle name="40 % – Zvýraznění2 2" xfId="53"/>
    <cellStyle name="40 % – Zvýraznění2 3" xfId="9"/>
    <cellStyle name="40 % – Zvýraznění3 2" xfId="54"/>
    <cellStyle name="40 % – Zvýraznění3 3" xfId="10"/>
    <cellStyle name="40 % – Zvýraznění4 2" xfId="55"/>
    <cellStyle name="40 % – Zvýraznění4 3" xfId="11"/>
    <cellStyle name="40 % – Zvýraznění5 2" xfId="56"/>
    <cellStyle name="40 % – Zvýraznění5 3" xfId="12"/>
    <cellStyle name="40 % – Zvýraznění6 2" xfId="57"/>
    <cellStyle name="40 % – Zvýraznění6 3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čárky 2" xfId="58"/>
    <cellStyle name="Dezimal [0]" xfId="59"/>
    <cellStyle name="Dezimal_Compiling Utility Macros" xfId="60"/>
    <cellStyle name="Euro" xfId="61"/>
    <cellStyle name="Excel Built-in Normal" xfId="21"/>
    <cellStyle name="Hypertextový odkaz" xfId="105" builtinId="8"/>
    <cellStyle name="Hypertextový odkaz 2" xfId="62"/>
    <cellStyle name="Hypertextový odkaz 3" xfId="63"/>
    <cellStyle name="Chybně 2" xfId="22"/>
    <cellStyle name="KAPITOLA" xfId="64"/>
    <cellStyle name="Kontrolní buňka 2" xfId="23"/>
    <cellStyle name="lehký dolní okraj" xfId="65"/>
    <cellStyle name="měny 2" xfId="66"/>
    <cellStyle name="MřížkaNormální" xfId="67"/>
    <cellStyle name="Nadpis 1 2" xfId="24"/>
    <cellStyle name="Nadpis 2 2" xfId="25"/>
    <cellStyle name="Nadpis 3 2" xfId="26"/>
    <cellStyle name="Nadpis 4 2" xfId="27"/>
    <cellStyle name="Nadpis2" xfId="68"/>
    <cellStyle name="Nadpis3" xfId="69"/>
    <cellStyle name="Název 2" xfId="28"/>
    <cellStyle name="Neutrální 2" xfId="29"/>
    <cellStyle name="Normale_NEWAY-£" xfId="70"/>
    <cellStyle name="normálne_HELIOS" xfId="71"/>
    <cellStyle name="Normální" xfId="0" builtinId="0"/>
    <cellStyle name="normální 10" xfId="72"/>
    <cellStyle name="normální 10 2" xfId="73"/>
    <cellStyle name="normální 10_bezdrátová konference" xfId="74"/>
    <cellStyle name="normální 11" xfId="75"/>
    <cellStyle name="normální 12" xfId="76"/>
    <cellStyle name="normální 13" xfId="1"/>
    <cellStyle name="normální 14" xfId="104"/>
    <cellStyle name="normální 15" xfId="108"/>
    <cellStyle name="normální 16" xfId="109"/>
    <cellStyle name="normální 17" xfId="114"/>
    <cellStyle name="normální 18" xfId="115"/>
    <cellStyle name="normální 19" xfId="120"/>
    <cellStyle name="normální 2" xfId="30"/>
    <cellStyle name="Normální 2 10" xfId="117"/>
    <cellStyle name="normální 2 2" xfId="78"/>
    <cellStyle name="normální 2 3" xfId="79"/>
    <cellStyle name="Normální 2 3 10" xfId="123"/>
    <cellStyle name="normální 2 3 2" xfId="103"/>
    <cellStyle name="normální 2 3 3" xfId="100"/>
    <cellStyle name="Normální 2 3 4" xfId="106"/>
    <cellStyle name="normální 2 3 4 2" xfId="146"/>
    <cellStyle name="Normální 2 3 5" xfId="110"/>
    <cellStyle name="Normální 2 3 6" xfId="112"/>
    <cellStyle name="Normální 2 3 7" xfId="116"/>
    <cellStyle name="Normální 2 3 8" xfId="119"/>
    <cellStyle name="Normální 2 3 9" xfId="121"/>
    <cellStyle name="normální 2 4" xfId="77"/>
    <cellStyle name="normální 2 4 2" xfId="102"/>
    <cellStyle name="normální 2 4 3" xfId="99"/>
    <cellStyle name="normální 2 4 4" xfId="145"/>
    <cellStyle name="normální 2 5" xfId="101"/>
    <cellStyle name="normální 2 6" xfId="98"/>
    <cellStyle name="Normální 2 7" xfId="107"/>
    <cellStyle name="normální 2 7 2" xfId="144"/>
    <cellStyle name="Normální 2 8" xfId="111"/>
    <cellStyle name="Normální 2 9" xfId="113"/>
    <cellStyle name="normální 2_IP kamerový systém laboratoře" xfId="80"/>
    <cellStyle name="normální 20" xfId="122"/>
    <cellStyle name="normální 21" xfId="124"/>
    <cellStyle name="normální 22" xfId="125"/>
    <cellStyle name="normální 23" xfId="118"/>
    <cellStyle name="normální 24" xfId="126"/>
    <cellStyle name="normální 25" xfId="127"/>
    <cellStyle name="normální 26" xfId="133"/>
    <cellStyle name="normální 27" xfId="139"/>
    <cellStyle name="normální 28" xfId="135"/>
    <cellStyle name="normální 29" xfId="142"/>
    <cellStyle name="normální 3" xfId="81"/>
    <cellStyle name="normální 30" xfId="147"/>
    <cellStyle name="normální 31" xfId="134"/>
    <cellStyle name="normální 32" xfId="129"/>
    <cellStyle name="normální 33" xfId="130"/>
    <cellStyle name="normální 34" xfId="132"/>
    <cellStyle name="normální 35" xfId="141"/>
    <cellStyle name="normální 36" xfId="131"/>
    <cellStyle name="normální 37" xfId="137"/>
    <cellStyle name="normální 38" xfId="136"/>
    <cellStyle name="normální 39" xfId="140"/>
    <cellStyle name="normální 4" xfId="82"/>
    <cellStyle name="normální 40" xfId="138"/>
    <cellStyle name="normální 41" xfId="148"/>
    <cellStyle name="normální 42" xfId="149"/>
    <cellStyle name="normální 43" xfId="128"/>
    <cellStyle name="normální 44" xfId="143"/>
    <cellStyle name="normální 45" xfId="150"/>
    <cellStyle name="normální 46" xfId="151"/>
    <cellStyle name="normální 47" xfId="152"/>
    <cellStyle name="normální 48" xfId="153"/>
    <cellStyle name="normální 49" xfId="154"/>
    <cellStyle name="normální 5" xfId="83"/>
    <cellStyle name="normální 50" xfId="156"/>
    <cellStyle name="normální 51" xfId="155"/>
    <cellStyle name="normální 52" xfId="157"/>
    <cellStyle name="normální 53" xfId="158"/>
    <cellStyle name="normální 54" xfId="160"/>
    <cellStyle name="normální 55" xfId="159"/>
    <cellStyle name="normální 56" xfId="161"/>
    <cellStyle name="normální 57" xfId="162"/>
    <cellStyle name="normální 6" xfId="84"/>
    <cellStyle name="normální 7" xfId="85"/>
    <cellStyle name="normální 8" xfId="86"/>
    <cellStyle name="normální 9" xfId="87"/>
    <cellStyle name="Normalny_Pr1taa2000A" xfId="88"/>
    <cellStyle name="ODDIL" xfId="89"/>
    <cellStyle name="POLOŽKA" xfId="90"/>
    <cellStyle name="PopisSystému" xfId="91"/>
    <cellStyle name="Poznámka 2" xfId="31"/>
    <cellStyle name="procent 2" xfId="92"/>
    <cellStyle name="Propojená buňka 2" xfId="32"/>
    <cellStyle name="Správně 2" xfId="33"/>
    <cellStyle name="Standard_Anpassen der Amortisation" xfId="93"/>
    <cellStyle name="Styl 1" xfId="94"/>
    <cellStyle name="Text upozornění 2" xfId="34"/>
    <cellStyle name="TYP ŘÁDKU_1" xfId="95"/>
    <cellStyle name="Vstup 2" xfId="35"/>
    <cellStyle name="Výpočet 2" xfId="36"/>
    <cellStyle name="Výstup 2" xfId="37"/>
    <cellStyle name="Vysvětlující text 2" xfId="38"/>
    <cellStyle name="Währung [0]" xfId="96"/>
    <cellStyle name="Währung_Compiling Utility Macros" xfId="97"/>
    <cellStyle name="Zvýraznění 1 2" xfId="39"/>
    <cellStyle name="Zvýraznění 2 2" xfId="40"/>
    <cellStyle name="Zvýraznění 3 2" xfId="41"/>
    <cellStyle name="Zvýraznění 4 2" xfId="42"/>
    <cellStyle name="Zvýraznění 5 2" xfId="43"/>
    <cellStyle name="Zvýraznění 6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817851</xdr:colOff>
      <xdr:row>0</xdr:row>
      <xdr:rowOff>107157</xdr:rowOff>
    </xdr:from>
    <xdr:to>
      <xdr:col>3</xdr:col>
      <xdr:colOff>166170</xdr:colOff>
      <xdr:row>0</xdr:row>
      <xdr:rowOff>880306</xdr:rowOff>
    </xdr:to>
    <xdr:pic>
      <xdr:nvPicPr>
        <xdr:cNvPr id="3" name="Obrázek 7" descr="C:\Users\paldav\Desktop\Loga\Logolinky\RGB\JPG\IROP_CZ_RO_B_C RGB_malý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1226" y="107157"/>
          <a:ext cx="4242306" cy="773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P11" sqref="P11"/>
    </sheetView>
  </sheetViews>
  <sheetFormatPr defaultRowHeight="12.75"/>
  <cols>
    <col min="1" max="1" width="15.5703125" style="2" customWidth="1"/>
    <col min="2" max="2" width="20" style="2" customWidth="1"/>
    <col min="3" max="3" width="53.42578125" customWidth="1"/>
    <col min="4" max="6" width="15.5703125" style="2" customWidth="1"/>
    <col min="7" max="8" width="15.5703125" customWidth="1"/>
    <col min="9" max="9" width="12.5703125" customWidth="1"/>
    <col min="10" max="10" width="12.42578125" customWidth="1"/>
  </cols>
  <sheetData>
    <row r="1" spans="1:10" ht="79.5" customHeight="1">
      <c r="A1" s="23"/>
      <c r="B1" s="23"/>
      <c r="C1" s="23"/>
      <c r="D1" s="23"/>
      <c r="E1" s="23"/>
      <c r="F1" s="23"/>
      <c r="G1" s="23"/>
      <c r="H1" s="23"/>
    </row>
    <row r="2" spans="1:10" ht="32.25" customHeight="1">
      <c r="A2" s="24"/>
      <c r="B2" s="24"/>
      <c r="C2" s="24"/>
      <c r="D2" s="24"/>
      <c r="E2" s="24"/>
      <c r="F2" s="24"/>
      <c r="G2" s="24"/>
      <c r="H2" s="24"/>
    </row>
    <row r="3" spans="1:10" ht="32.25" customHeight="1">
      <c r="A3" s="25" t="s">
        <v>23</v>
      </c>
      <c r="B3" s="25"/>
      <c r="C3" s="25"/>
      <c r="D3" s="25"/>
      <c r="E3" s="25"/>
      <c r="F3" s="25"/>
      <c r="G3" s="21"/>
      <c r="H3" s="21"/>
    </row>
    <row r="4" spans="1:10" ht="32.25" customHeight="1">
      <c r="A4" s="25" t="s">
        <v>18</v>
      </c>
      <c r="B4" s="26"/>
      <c r="C4" s="26"/>
      <c r="D4" s="26"/>
      <c r="E4" s="26"/>
      <c r="F4" s="26"/>
      <c r="G4" s="21"/>
      <c r="H4" s="21"/>
    </row>
    <row r="5" spans="1:10" ht="32.25" customHeight="1">
      <c r="A5" s="25"/>
      <c r="B5" s="25"/>
      <c r="C5" s="25"/>
      <c r="D5" s="25"/>
      <c r="E5" s="25"/>
      <c r="F5" s="25"/>
      <c r="G5" s="25"/>
      <c r="H5" s="25"/>
    </row>
    <row r="6" spans="1:10" ht="32.25" customHeight="1">
      <c r="A6" s="22" t="s">
        <v>19</v>
      </c>
      <c r="B6" s="22"/>
      <c r="C6" s="22"/>
      <c r="D6" s="22"/>
      <c r="E6" s="22"/>
      <c r="F6" s="22"/>
      <c r="G6" s="22"/>
      <c r="H6" s="22"/>
    </row>
    <row r="7" spans="1:10" ht="38.25">
      <c r="A7" s="7" t="s">
        <v>4</v>
      </c>
      <c r="B7" s="7" t="s">
        <v>5</v>
      </c>
      <c r="C7" s="7" t="s">
        <v>2</v>
      </c>
      <c r="D7" s="14" t="s">
        <v>3</v>
      </c>
      <c r="E7" s="7" t="s">
        <v>6</v>
      </c>
      <c r="F7" s="7" t="s">
        <v>7</v>
      </c>
      <c r="G7" s="9" t="s">
        <v>9</v>
      </c>
      <c r="H7" s="11" t="s">
        <v>8</v>
      </c>
      <c r="I7" s="12" t="s">
        <v>21</v>
      </c>
      <c r="J7" s="13" t="s">
        <v>22</v>
      </c>
    </row>
    <row r="8" spans="1:10" ht="236.25" customHeight="1">
      <c r="A8" s="7">
        <v>1</v>
      </c>
      <c r="B8" s="5" t="s">
        <v>10</v>
      </c>
      <c r="C8" s="6" t="s">
        <v>17</v>
      </c>
      <c r="D8" s="1" t="s">
        <v>1</v>
      </c>
      <c r="E8" s="8" t="s">
        <v>0</v>
      </c>
      <c r="F8" s="3">
        <v>1</v>
      </c>
      <c r="G8" s="15"/>
      <c r="H8" s="16">
        <f>SUM(F8*G8)</f>
        <v>0</v>
      </c>
      <c r="I8" s="17">
        <f>SUM(0.21*H8)</f>
        <v>0</v>
      </c>
      <c r="J8" s="17">
        <f>SUM(H8+I8)</f>
        <v>0</v>
      </c>
    </row>
    <row r="9" spans="1:10" ht="178.5">
      <c r="A9" s="7">
        <v>2</v>
      </c>
      <c r="B9" s="5" t="s">
        <v>11</v>
      </c>
      <c r="C9" s="6" t="s">
        <v>16</v>
      </c>
      <c r="D9" s="1" t="s">
        <v>1</v>
      </c>
      <c r="E9" s="8" t="s">
        <v>0</v>
      </c>
      <c r="F9" s="3">
        <v>28</v>
      </c>
      <c r="G9" s="15"/>
      <c r="H9" s="16">
        <f t="shared" ref="H9:H11" si="0">SUM(F9*G9)</f>
        <v>0</v>
      </c>
      <c r="I9" s="17">
        <f t="shared" ref="I9:I11" si="1">SUM(0.21*H9)</f>
        <v>0</v>
      </c>
      <c r="J9" s="17">
        <f t="shared" ref="J9:J11" si="2">SUM(H9+I9)</f>
        <v>0</v>
      </c>
    </row>
    <row r="10" spans="1:10" ht="63.75">
      <c r="A10" s="7">
        <v>3</v>
      </c>
      <c r="B10" s="5" t="s">
        <v>12</v>
      </c>
      <c r="C10" s="6" t="s">
        <v>14</v>
      </c>
      <c r="D10" s="1" t="s">
        <v>1</v>
      </c>
      <c r="E10" s="8" t="s">
        <v>0</v>
      </c>
      <c r="F10" s="3">
        <v>28</v>
      </c>
      <c r="G10" s="15"/>
      <c r="H10" s="16">
        <f t="shared" si="0"/>
        <v>0</v>
      </c>
      <c r="I10" s="17">
        <f t="shared" si="1"/>
        <v>0</v>
      </c>
      <c r="J10" s="17">
        <f t="shared" si="2"/>
        <v>0</v>
      </c>
    </row>
    <row r="11" spans="1:10" ht="51">
      <c r="A11" s="7">
        <v>4</v>
      </c>
      <c r="B11" s="5" t="s">
        <v>13</v>
      </c>
      <c r="C11" s="6" t="s">
        <v>15</v>
      </c>
      <c r="D11" s="1" t="s">
        <v>1</v>
      </c>
      <c r="E11" s="8" t="s">
        <v>0</v>
      </c>
      <c r="F11" s="4">
        <v>1</v>
      </c>
      <c r="G11" s="15"/>
      <c r="H11" s="16">
        <f t="shared" si="0"/>
        <v>0</v>
      </c>
      <c r="I11" s="17">
        <f t="shared" si="1"/>
        <v>0</v>
      </c>
      <c r="J11" s="17">
        <f t="shared" si="2"/>
        <v>0</v>
      </c>
    </row>
    <row r="12" spans="1:10" ht="24" customHeight="1">
      <c r="H12" s="18">
        <f>SUM(H8:H11)</f>
        <v>0</v>
      </c>
      <c r="I12" s="19">
        <f>SUM(0.21*H12)</f>
        <v>0</v>
      </c>
      <c r="J12" s="20">
        <f>SUM(H12+I12)</f>
        <v>0</v>
      </c>
    </row>
    <row r="14" spans="1:10" ht="15.75">
      <c r="B14" s="10" t="s">
        <v>24</v>
      </c>
    </row>
    <row r="16" spans="1:10" ht="15.75">
      <c r="B16" s="10" t="s">
        <v>20</v>
      </c>
    </row>
  </sheetData>
  <mergeCells count="6">
    <mergeCell ref="A6:H6"/>
    <mergeCell ref="A1:H1"/>
    <mergeCell ref="A2:H2"/>
    <mergeCell ref="A5:H5"/>
    <mergeCell ref="A4:F4"/>
    <mergeCell ref="A3:F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2 - Nábytek pro počít. uč.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Balounová</dc:creator>
  <cp:lastModifiedBy>Lucie Jeroušková</cp:lastModifiedBy>
  <dcterms:created xsi:type="dcterms:W3CDTF">2017-05-18T06:47:51Z</dcterms:created>
  <dcterms:modified xsi:type="dcterms:W3CDTF">2018-03-01T14:04:45Z</dcterms:modified>
</cp:coreProperties>
</file>