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25200" windowHeight="11385" tabRatio="734" activeTab="1"/>
  </bookViews>
  <sheets>
    <sheet name="Obsah " sheetId="1" r:id="rId1"/>
    <sheet name="Práce" sheetId="2" r:id="rId2"/>
    <sheet name="Index" sheetId="3" r:id="rId3"/>
    <sheet name="Rekapitulace" sheetId="4" r:id="rId4"/>
  </sheets>
  <externalReferences>
    <externalReference r:id="rId7"/>
    <externalReference r:id="rId8"/>
    <externalReference r:id="rId9"/>
  </externalReferences>
  <definedNames>
    <definedName name="a" localSheetId="0">#REF!</definedName>
    <definedName name="a">#REF!</definedName>
    <definedName name="autor" localSheetId="0">'Obsah '!$C$3</definedName>
    <definedName name="autor">#REF!</definedName>
    <definedName name="ctvrty" localSheetId="0">'Obsah '!$C$14</definedName>
    <definedName name="ctvrty">#REF!</definedName>
    <definedName name="datum" localSheetId="0">'Obsah '!$C$2</definedName>
    <definedName name="datum">#REF!</definedName>
    <definedName name="druhy" localSheetId="0">'Obsah '!$C$12</definedName>
    <definedName name="druhy">#REF!</definedName>
    <definedName name="nazev" localSheetId="0">'Obsah '!$C$1</definedName>
    <definedName name="nazev">#REF!</definedName>
    <definedName name="_xlnm.Print_Titles" localSheetId="1">'Práce'!$1:$3</definedName>
    <definedName name="_xlnm.Print_Area" localSheetId="0">'Obsah '!$A$1:$C$26</definedName>
    <definedName name="treti" localSheetId="0">'Obsah '!$C$13</definedName>
    <definedName name="treti">#REF!</definedName>
    <definedName name="TT1" localSheetId="0">'Obsah '!$C$11</definedName>
    <definedName name="TT1">#REF!</definedName>
    <definedName name="TT10" localSheetId="0">'Obsah '!#REF!</definedName>
    <definedName name="TT10">#REF!</definedName>
    <definedName name="TT11" localSheetId="0">'Obsah '!#REF!</definedName>
    <definedName name="TT11">#REF!</definedName>
    <definedName name="TT12" localSheetId="0">'Obsah '!#REF!</definedName>
    <definedName name="TT12">#REF!</definedName>
    <definedName name="TT13" localSheetId="0">'Obsah '!#REF!</definedName>
    <definedName name="TT13">#REF!</definedName>
    <definedName name="TT14" localSheetId="0">'Obsah '!#REF!</definedName>
    <definedName name="TT14">#REF!</definedName>
    <definedName name="TT15" localSheetId="0">'Obsah '!#REF!</definedName>
    <definedName name="TT15">#REF!</definedName>
    <definedName name="TT16" localSheetId="0">'Obsah '!#REF!</definedName>
    <definedName name="TT16">#REF!</definedName>
    <definedName name="TT17" localSheetId="0">'Obsah '!#REF!</definedName>
    <definedName name="TT17">#REF!</definedName>
    <definedName name="TT18" localSheetId="0">'Obsah '!$C$27</definedName>
    <definedName name="TT18">#REF!</definedName>
    <definedName name="TT19" localSheetId="0">'Obsah '!$C$28</definedName>
    <definedName name="TT19">#REF!</definedName>
    <definedName name="TT2" localSheetId="0">'Obsah '!$C$12</definedName>
    <definedName name="TT2">#REF!</definedName>
    <definedName name="TT20" localSheetId="0">'Obsah '!$C$29</definedName>
    <definedName name="TT20">#REF!</definedName>
    <definedName name="TT3" localSheetId="0">'Obsah '!$C$13</definedName>
    <definedName name="TT3">#REF!</definedName>
    <definedName name="TT4" localSheetId="0">'Obsah '!$C$14</definedName>
    <definedName name="TT4">#REF!</definedName>
    <definedName name="TT5" localSheetId="0">'Obsah '!$C$15</definedName>
    <definedName name="TT5">#REF!</definedName>
    <definedName name="TT6" localSheetId="2">'[2]Obsah'!#REF!</definedName>
    <definedName name="TT6" localSheetId="0">'Obsah '!#REF!</definedName>
    <definedName name="TT6" localSheetId="3">'[2]Obsah'!#REF!</definedName>
    <definedName name="TT6">#REF!</definedName>
    <definedName name="TT7" localSheetId="0">'Obsah '!$C$16</definedName>
    <definedName name="TT7">#REF!</definedName>
    <definedName name="TT8" localSheetId="2">'[3]Obsah'!#REF!</definedName>
    <definedName name="TT8" localSheetId="0">'Obsah '!#REF!</definedName>
    <definedName name="TT8" localSheetId="3">'[3]Obsah'!#REF!</definedName>
    <definedName name="TT8">#REF!</definedName>
    <definedName name="TT9" localSheetId="0">'Obsah '!$C$26</definedName>
    <definedName name="TT9">#REF!</definedName>
  </definedNames>
  <calcPr fullCalcOnLoad="1" refMode="R1C1"/>
</workbook>
</file>

<file path=xl/sharedStrings.xml><?xml version="1.0" encoding="utf-8"?>
<sst xmlns="http://schemas.openxmlformats.org/spreadsheetml/2006/main" count="403" uniqueCount="193">
  <si>
    <t>datum:</t>
  </si>
  <si>
    <t>zpracoval:</t>
  </si>
  <si>
    <t>vysvětlivky:</t>
  </si>
  <si>
    <t>množství</t>
  </si>
  <si>
    <t>číslo a popis ceníkové položky</t>
  </si>
  <si>
    <t>cena za j.</t>
  </si>
  <si>
    <t>cena celkem</t>
  </si>
  <si>
    <t>V elektronické verzi tabulky se automaticky vyplní:</t>
  </si>
  <si>
    <t>množství za rok</t>
  </si>
  <si>
    <t>+</t>
  </si>
  <si>
    <t>druh prvku</t>
  </si>
  <si>
    <t>četnost</t>
  </si>
  <si>
    <t>poznámky</t>
  </si>
  <si>
    <t>veřejná zakázka</t>
  </si>
  <si>
    <t>R-položka 26</t>
  </si>
  <si>
    <t>x</t>
  </si>
  <si>
    <r>
      <t>cenu za jednotku</t>
    </r>
    <r>
      <rPr>
        <sz val="10"/>
        <rFont val="Arial CE"/>
        <family val="2"/>
      </rPr>
      <t xml:space="preserve"> = cena bez DPH za jednotku pro příslušnou ceníkovou položku sloužící k výpočtu nabídkové ceny</t>
    </r>
  </si>
  <si>
    <r>
      <t>cena celkem</t>
    </r>
    <r>
      <rPr>
        <sz val="10"/>
        <rFont val="Arial CE"/>
        <family val="0"/>
      </rPr>
      <t xml:space="preserve"> = množství </t>
    </r>
    <r>
      <rPr>
        <b/>
        <sz val="10"/>
        <rFont val="Arial CE"/>
        <family val="2"/>
      </rPr>
      <t xml:space="preserve">x </t>
    </r>
    <r>
      <rPr>
        <sz val="10"/>
        <rFont val="Arial CE"/>
        <family val="0"/>
      </rPr>
      <t>cena za jednotku; bez DPH</t>
    </r>
  </si>
  <si>
    <r>
      <t xml:space="preserve">v tabulce k vyplnění je přístupný pro změny jen sloupec </t>
    </r>
    <r>
      <rPr>
        <b/>
        <sz val="10"/>
        <rFont val="Arial CE"/>
        <family val="0"/>
      </rPr>
      <t>cena za j.</t>
    </r>
  </si>
  <si>
    <t>R-položka 32</t>
  </si>
  <si>
    <t>Jednotkové ceny pro nepravidelně prováděné práce</t>
  </si>
  <si>
    <t>Index cen pro ostatní položky ceníku 823 - 1:</t>
  </si>
  <si>
    <t>výchozí cenová úroveň (rok vydání ceníku)</t>
  </si>
  <si>
    <t>index (jako desetinné číslo s přesností na setiny)</t>
  </si>
  <si>
    <t>Seznam položek pro stanovení smluvních jednotkových cen</t>
  </si>
  <si>
    <t>označení pol.</t>
  </si>
  <si>
    <t>popis položky [měrná jednotka]</t>
  </si>
  <si>
    <t>jednotková cena</t>
  </si>
  <si>
    <t>R-položka 35</t>
  </si>
  <si>
    <t>R-položka 40</t>
  </si>
  <si>
    <t>R-položka 41</t>
  </si>
  <si>
    <t>R-položka 42</t>
  </si>
  <si>
    <t>Výměna prkna u dětského pískoviště (kus)</t>
  </si>
  <si>
    <t>R-položka 43</t>
  </si>
  <si>
    <t>Kontrolní součet</t>
  </si>
  <si>
    <t>Rekapitulace: nabídková cena</t>
  </si>
  <si>
    <t>Cena za jednotkové ceny [Kč]</t>
  </si>
  <si>
    <t>tj. (celková předpokládaná cena prací objednávaných za jednotkové ceny v cenové úrovni 2014)  x  (index cen ceníku 823-1)</t>
  </si>
  <si>
    <t>CELKEM [Kč]</t>
  </si>
  <si>
    <t>Nabídková cena za období bez DPH</t>
  </si>
  <si>
    <t>R-položka 37</t>
  </si>
  <si>
    <t>MGM Mladý s.r.o.</t>
  </si>
  <si>
    <t>množství požadovaných činností za období</t>
  </si>
  <si>
    <t>Množství pravidelně požadovaných prací za období [Kč]</t>
  </si>
  <si>
    <t>R-položka 14</t>
  </si>
  <si>
    <t>R-položka 15</t>
  </si>
  <si>
    <t>R-položka 23</t>
  </si>
  <si>
    <t>R-položka 24</t>
  </si>
  <si>
    <t>R-položka 25</t>
  </si>
  <si>
    <t>R-položka 33</t>
  </si>
  <si>
    <t>R-položka 34</t>
  </si>
  <si>
    <t>Výměna prkna u dřevěného oplocení hřišť (kus)</t>
  </si>
  <si>
    <t>Nátěr oplocení hřišť výšky oplocení 0,8 - 1,2 m (bm)</t>
  </si>
  <si>
    <t>jednotkové ceny pro nepravidelně prováděné práce</t>
  </si>
  <si>
    <t>rekapitulace - nabídková cena</t>
  </si>
  <si>
    <r>
      <t>Cena celkem za období bez DPH</t>
    </r>
    <r>
      <rPr>
        <sz val="10"/>
        <rFont val="Arial CE"/>
        <family val="0"/>
      </rPr>
      <t xml:space="preserve"> = součet všech cen celkem</t>
    </r>
  </si>
  <si>
    <r>
      <t xml:space="preserve">Cena celkem za období včetně DPH </t>
    </r>
    <r>
      <rPr>
        <sz val="10"/>
        <rFont val="Arial CE"/>
        <family val="0"/>
      </rPr>
      <t>= cena celkem za rok bez DPH * DPH 21%</t>
    </r>
  </si>
  <si>
    <r>
      <t xml:space="preserve">Tabulka </t>
    </r>
    <r>
      <rPr>
        <b/>
        <sz val="10"/>
        <rFont val="Arial CE"/>
        <family val="2"/>
      </rPr>
      <t>Množství požadovaných činností za období</t>
    </r>
    <r>
      <rPr>
        <sz val="10"/>
        <rFont val="Arial CE"/>
        <family val="2"/>
      </rPr>
      <t xml:space="preserve"> určuje předpokládaný rozsah pravidelně prováděných prací za celé období zakázky. Do ohraničených polí tabulky ve sloupci </t>
    </r>
    <r>
      <rPr>
        <b/>
        <sz val="10"/>
        <rFont val="Arial CE"/>
        <family val="2"/>
      </rPr>
      <t>cena za j.</t>
    </r>
    <r>
      <rPr>
        <sz val="10"/>
        <rFont val="Arial CE"/>
        <family val="2"/>
      </rPr>
      <t xml:space="preserve"> vyplňte:</t>
    </r>
  </si>
  <si>
    <t>Hodinová sazba pro jiné práce (hod)</t>
  </si>
  <si>
    <t>Doprava materiálu multikárou včetně naložení a složení (km)</t>
  </si>
  <si>
    <t>Uválcování mlatového povrchu za mokra (m2)</t>
  </si>
  <si>
    <t>Překopání písku v pískovišti (m2)</t>
  </si>
  <si>
    <t>Ošetření pískoviště překrytím černou fólií (m2)</t>
  </si>
  <si>
    <t>Zametání komunikací (m2)</t>
  </si>
  <si>
    <t>Zametání komunikací doplňkové (m2)</t>
  </si>
  <si>
    <t>Výchovný řez mladých stromů (ks)</t>
  </si>
  <si>
    <t>Řez stromů zdravotní, redukční, bezpečnostní a tvarovací (ks)</t>
  </si>
  <si>
    <t>Likvidace biologického odpadu - shrabaného listí (t)</t>
  </si>
  <si>
    <t>Doplnění mulčovací kůry na záhony ve vrstvě do 50 mm (m2)</t>
  </si>
  <si>
    <t>Nátěr prken u dětského pískoviště (kus)</t>
  </si>
  <si>
    <r>
      <t xml:space="preserve">V tabulce </t>
    </r>
    <r>
      <rPr>
        <b/>
        <sz val="10"/>
        <rFont val="Arial CE"/>
        <family val="0"/>
      </rPr>
      <t>Jednotkové ceny pro nepravidelně prováděné práce</t>
    </r>
    <r>
      <rPr>
        <sz val="10"/>
        <rFont val="Arial CE"/>
        <family val="2"/>
      </rPr>
      <t xml:space="preserve"> vyplňte:</t>
    </r>
  </si>
  <si>
    <r>
      <rPr>
        <b/>
        <sz val="10"/>
        <rFont val="Arial CE"/>
        <family val="0"/>
      </rPr>
      <t xml:space="preserve">Index cen </t>
    </r>
    <r>
      <rPr>
        <sz val="10"/>
        <rFont val="Arial CE"/>
        <family val="2"/>
      </rPr>
      <t>pro ostatní položky ceníku C-823-1 (Ceníkové ceny násobené tímto indexem budou použity pro objednávání nepravidelně prováděných prací u položek, které nejsou jednotlivě uvedeny v tabulce Množství požadovaných prací)</t>
    </r>
  </si>
  <si>
    <r>
      <rPr>
        <b/>
        <sz val="10"/>
        <rFont val="Arial CE"/>
        <family val="0"/>
      </rPr>
      <t>Jednotkové ceny</t>
    </r>
    <r>
      <rPr>
        <sz val="10"/>
        <rFont val="Arial CE"/>
        <family val="2"/>
      </rPr>
      <t xml:space="preserve"> v Seznamu položek pro stanovení jednotkových smluvních cen</t>
    </r>
  </si>
  <si>
    <t>Cena celkem za období bez DPH</t>
  </si>
  <si>
    <t>Cena celkem za období včetně DPH 21%</t>
  </si>
  <si>
    <t>Nabídková cena za období včetně DPH 21%</t>
  </si>
  <si>
    <t>bezpečnostní zóna</t>
  </si>
  <si>
    <t>černý úhor</t>
  </si>
  <si>
    <t>devastované plochy</t>
  </si>
  <si>
    <t>chodníky</t>
  </si>
  <si>
    <t>jiné prvky</t>
  </si>
  <si>
    <t>keře solitérní</t>
  </si>
  <si>
    <t>květinové skalky</t>
  </si>
  <si>
    <t>lavička pevná</t>
  </si>
  <si>
    <t>letničkové záhony</t>
  </si>
  <si>
    <t>nové výsadby stromů</t>
  </si>
  <si>
    <t>odpadkový koš</t>
  </si>
  <si>
    <t>pískoviště</t>
  </si>
  <si>
    <t>plocha pro zastřižení</t>
  </si>
  <si>
    <t>počet růží</t>
  </si>
  <si>
    <t>povrch tvarovaných dřevin</t>
  </si>
  <si>
    <t>schodiště</t>
  </si>
  <si>
    <t>smíšené záhony</t>
  </si>
  <si>
    <t>trávníky</t>
  </si>
  <si>
    <t>trvalkové záhony</t>
  </si>
  <si>
    <t>tvarované dřeviny</t>
  </si>
  <si>
    <t>vegetační dlažba</t>
  </si>
  <si>
    <t>výměra pro kontrolu hřišť</t>
  </si>
  <si>
    <t>výměra udržovaných prvků</t>
  </si>
  <si>
    <t>záhony růží</t>
  </si>
  <si>
    <t>zapojené porosty</t>
  </si>
  <si>
    <t>zpevněné plochy</t>
  </si>
  <si>
    <t>zpevněné plochy - mlatové</t>
  </si>
  <si>
    <t>111 10 4211  Pokosení trávníku parkového v rovině (m2)</t>
  </si>
  <si>
    <t>rozvolněné skupiny (pokryvnost keřů 5)</t>
  </si>
  <si>
    <t>rozvolněné skupiny (pokryvnost keřů 10)</t>
  </si>
  <si>
    <t>rozvolněné skupiny (pokryvnost keřů 20)</t>
  </si>
  <si>
    <t>rozvolněné skupiny (pokryvnost keřů 30)</t>
  </si>
  <si>
    <t>rozvolněné skupiny (pokryvnost keřů 40)</t>
  </si>
  <si>
    <t>rozvolněné skupiny (pokryvnost keřů 50)</t>
  </si>
  <si>
    <t>rozvolněné skupiny (pokryvnost keřů 60)</t>
  </si>
  <si>
    <t>rozvolněné skupiny (pokryvnost keřů 70)</t>
  </si>
  <si>
    <t>rozvolněné skupiny (pokryvnost keřů 80)</t>
  </si>
  <si>
    <t>rozvolněné skupiny (pokryvnost keřů 90)</t>
  </si>
  <si>
    <t>111 10 4212  Pokosení trávníku parkového na svahu 1:5 - 1:2 (m2)</t>
  </si>
  <si>
    <t>111 10 4213  Pokosení trávníku parkového na svahu 1:2 - 1:1 (m2)</t>
  </si>
  <si>
    <t>111 21 2113  Odstranění nevhodných dřevin výšky do 1m s odstraněním pařezu na svahu 1:2 - 1:1 (m2)</t>
  </si>
  <si>
    <t>přibližně 1% výměry porostů za rok</t>
  </si>
  <si>
    <t>111 21 2121  Odstranění nevhodných dřevin výšky nad 1m bez odstranění pařezu v rovině (m2)</t>
  </si>
  <si>
    <t>111 21 2122  Odstranění nevhodných dřevin výšky nad 1m bez odstranění pařezu na svahu 1:5 - 1:2 (m2)</t>
  </si>
  <si>
    <t>184 80 2615  Chemické odplevelení po založení kultury v rovině nebo na svahu do 1:5 granulátem na široko  (m2)</t>
  </si>
  <si>
    <t>184 80 2625  Chemické odplevelení po založení kultury na svahu přes 1:5 do 1:2 granulátem na široko  (m2)</t>
  </si>
  <si>
    <t>184 80 6151  Řez stromů, keřů nebo růží průklestem keřů netrnitých, o průměru koruny do 1,5 m   (kus)</t>
  </si>
  <si>
    <t>1/10 počtu každý rok</t>
  </si>
  <si>
    <t>1/10 výměry za rok, 1 m2 = 1ks keře</t>
  </si>
  <si>
    <t>184 80 6171  Řez stromů, keřů nebo růží zmlazením keřů netrnitých, o průměru koruny do 1,5 m (kus)</t>
  </si>
  <si>
    <t>hlubší řez živých plotů 1 x za 10 let (1/10 výměry ročně)</t>
  </si>
  <si>
    <t>184 80 6186  Řez stromů, keřů nebo růží, řez růží mnohokvětých (ks)</t>
  </si>
  <si>
    <t>podzimní  a jarní</t>
  </si>
  <si>
    <t>185 80 1111  Shrabání listí  vrstvy do 50mm v rovině (m2)</t>
  </si>
  <si>
    <t>185 80 1112  Shrabání listí  vrstvy 50 - 100mm v rovině (m2)</t>
  </si>
  <si>
    <t>185 80 1121  Shrabání listí  vrstvy do 50mm na svahu 1:5 - 1:2 (m2)</t>
  </si>
  <si>
    <t>185 80 1122  Shrabání listí  vrstvy 50 - 100mm na svahu 1:5 - 1:2 (m2)</t>
  </si>
  <si>
    <t>185 80 1131  Shrabání listí  vrstvy do 50mm na svahu 1:2 - 1:1 (m2)</t>
  </si>
  <si>
    <t>185 80 1132  Shrabání listí  vrstvy 50 - 100mm na svahu 1:2 - 1:1 (m2)</t>
  </si>
  <si>
    <t>185 80 3411  Vyhrabání trávníku v rovině (m2)</t>
  </si>
  <si>
    <t>na jaře</t>
  </si>
  <si>
    <t>185 80 3412  Vyhrabání trávníku na svahu 1:5 - 1:2 (m2)</t>
  </si>
  <si>
    <t>185 80 3413  Vyhrabání trávníku na svahu 1:2 - 1:1 (m2)</t>
  </si>
  <si>
    <t>185 80 4213  Vypletí v rovině nebo na svahu do 1:5 dřevin soliterních   (m2)</t>
  </si>
  <si>
    <t>185 80 4311  Zalití rostlin vodou plochy záhonů jednotlivě do 20 m2   (m3)</t>
  </si>
  <si>
    <t>doplňková zálivka výsadeb stromů stromů v době přísušku 4 x 50 l (4 x 0,05 m3)</t>
  </si>
  <si>
    <t>185 80 4431  Ochrana rostlin před mrazem nakopčením - zřízení (kus)</t>
  </si>
  <si>
    <t>185 80 4432  Ochrana rostlin před mrazem kopčením odstranění   (kus)</t>
  </si>
  <si>
    <t>185 80 4512  Odplevelení výsadeb v rovině nebo na svahu do 1:5 záhonu růží   (m2)</t>
  </si>
  <si>
    <t>185 85 1111  Dovoz vody pro zálivku rostlin na vzdálenost do 6000m (m3)</t>
  </si>
  <si>
    <t>589 11 7111  Udržování krytů ploch pro tělovýchovu hlinitopísčitých, tloušťky do 20 mm  (m2)</t>
  </si>
  <si>
    <t>936 00 4212  Udržování dětských pískovišť s výměnou písku (m3)</t>
  </si>
  <si>
    <t>jednou ročně do hloubky 50cm, včetně dodávky certifikovaného písku</t>
  </si>
  <si>
    <t>R-položka 01  Úklid ploch (m2)</t>
  </si>
  <si>
    <t>2x týdně</t>
  </si>
  <si>
    <t>v období IV - XI včetně 2x týdně, v ostatních měsících 1x týdně</t>
  </si>
  <si>
    <t>2 x týdně</t>
  </si>
  <si>
    <t>2x týdně 20% výměry porostu = cca 1 m široký pás po obvodu</t>
  </si>
  <si>
    <t>R-položka 02  Vyvážení odpadkových košů (ks)</t>
  </si>
  <si>
    <t>R-položka 03  Odstranění sněhu z pěších komunikací (m2)</t>
  </si>
  <si>
    <t>R-položka 05  Jarní čištění komunikací (m2)</t>
  </si>
  <si>
    <t>R-položka 06  Výměna prkna u lavičky (ks)</t>
  </si>
  <si>
    <t>přibližně u 20% laviček 1 prkno každý rok</t>
  </si>
  <si>
    <t>R-položka 07  Kompletní nátěr lavičky (ks)</t>
  </si>
  <si>
    <t>1/2 laviček každý rok</t>
  </si>
  <si>
    <t>R-položka 08  Odstranění stávající lavičky (ks)</t>
  </si>
  <si>
    <t>přibližně 3% stávajících laviček za rok</t>
  </si>
  <si>
    <t>R-položka 09  Osazení nové lavičky (ks)</t>
  </si>
  <si>
    <t>nahrazeno přibližně 3% stávajících laviček za rok</t>
  </si>
  <si>
    <t>R-položka 10  Zastřižení keřů podél komunikací (m2)</t>
  </si>
  <si>
    <t>viz technická specifikace</t>
  </si>
  <si>
    <t>R-položka 11  Odstranění zmrazků a nášlapků z pěších komunikací (m2)</t>
  </si>
  <si>
    <t>5x ročně přibližně na 5% výměry</t>
  </si>
  <si>
    <t>R-položka 12  Posyp pěších komunikací (m2)</t>
  </si>
  <si>
    <t>R-položka 13  Osazení nového odpadkového koše (ks)</t>
  </si>
  <si>
    <t>přibliženě 20% původního počtu košů za rok</t>
  </si>
  <si>
    <t>R-položka 16  Běžná kontrola a údržba hřišť dle EN ČSN 1176 - 7 (m2)</t>
  </si>
  <si>
    <t>1 x týdně, viz technická specifikace</t>
  </si>
  <si>
    <t>R-položka 20  Ruční odstranění sněhu z pěších komunikací (m2)</t>
  </si>
  <si>
    <t>R-položka 21  Ruční posyp pěších komunikací (m2)</t>
  </si>
  <si>
    <t>R-položka 22  Údržba bezpečnostních zón u herních prvků (m2)</t>
  </si>
  <si>
    <t>R-položka 27  Celoroční údržba smíšených záhonů (m2)</t>
  </si>
  <si>
    <t>R-položka 29  Řez tvarovaných dřevin (m2)</t>
  </si>
  <si>
    <t>R-položka 30  Drobné opravy na hřištích (hod)</t>
  </si>
  <si>
    <t>R-položka 31  Odstranění černých skládek (hod)</t>
  </si>
  <si>
    <t>Seznam listů rozpisu ceny plnění</t>
  </si>
  <si>
    <t>Celkový podíl realizace osobami se zdravotním postižením v Kč.</t>
  </si>
  <si>
    <r>
      <t xml:space="preserve">Tabulka </t>
    </r>
    <r>
      <rPr>
        <b/>
        <sz val="10"/>
        <rFont val="Arial CE"/>
        <family val="0"/>
      </rPr>
      <t>Podíl realizace položky osobami se zdravotním postižením</t>
    </r>
    <r>
      <rPr>
        <sz val="10"/>
        <rFont val="Arial CE"/>
        <family val="0"/>
      </rPr>
      <t xml:space="preserve"> určuje předpokládaný rozsah prací prováděných osobami se zdravotním postižením. Do ohraničených polí tabulky ve sloupci </t>
    </r>
    <r>
      <rPr>
        <b/>
        <sz val="10"/>
        <rFont val="Arial CE"/>
        <family val="0"/>
      </rPr>
      <t>Podíl v Kč z celkové ceny položky</t>
    </r>
    <r>
      <rPr>
        <sz val="10"/>
        <rFont val="Arial CE"/>
        <family val="0"/>
      </rPr>
      <t xml:space="preserve"> vyplňte cenu prací v Kč bez DPH za o</t>
    </r>
  </si>
  <si>
    <r>
      <t xml:space="preserve">Do ohraničeného pole tabulky </t>
    </r>
    <r>
      <rPr>
        <b/>
        <sz val="10"/>
        <rFont val="Arial CE"/>
        <family val="0"/>
      </rPr>
      <t>vyplňte celkový podíl realizace osobami se zdravotním postižením v %</t>
    </r>
    <r>
      <rPr>
        <sz val="10"/>
        <rFont val="Arial CE"/>
        <family val="2"/>
      </rPr>
      <t>. Celkový podíl v % nesmí být nižší než 30 %. Nabídky uchazečů, které budou obsahovat podíl realizace příslušné části veřejné zakázky nižší než 30 %, budou vy</t>
    </r>
  </si>
  <si>
    <t>Údržba veřejné zeleně a úklid veřejných prostranství v sedmi lokalitách městské části Praha 12, část 2 (Lokalita 2)</t>
  </si>
  <si>
    <t>Podíl realizace položky osobami se zdravotním postižením</t>
  </si>
  <si>
    <t>Podíl v Kč z celkové ceny položky</t>
  </si>
  <si>
    <t>Podíl v % z celkové ceny položky</t>
  </si>
  <si>
    <t>Celkový podíl realizace osobami se zdravotním postižením</t>
  </si>
  <si>
    <t>Množství požadovaných činností za 1.8.2016 - 30.9.2017</t>
  </si>
  <si>
    <t>Nabídková cena za 1.8.2016 - 30.9.2017 bez DPH</t>
  </si>
  <si>
    <t>Nabídková cena za 1.8.2016 - 30.9.2017 včetně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</si>
</sst>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m\ yy"/>
    <numFmt numFmtId="166" formatCode="d/mmmm\ yyyy"/>
    <numFmt numFmtId="167" formatCode="d/m/yy"/>
    <numFmt numFmtId="168" formatCode="0.00000"/>
    <numFmt numFmtId="169" formatCode="#,##0.0000"/>
    <numFmt numFmtId="170" formatCode="0.0000"/>
    <numFmt numFmtId="171" formatCode="#,##0.00000"/>
    <numFmt numFmtId="172" formatCode="#,##0.000"/>
  </numFmts>
  <fonts count="5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49" applyFont="1" applyAlignment="1">
      <alignment vertical="top"/>
      <protection/>
    </xf>
    <xf numFmtId="0" fontId="5" fillId="0" borderId="0" xfId="49" applyAlignment="1">
      <alignment vertical="top"/>
      <protection/>
    </xf>
    <xf numFmtId="168" fontId="5" fillId="0" borderId="0" xfId="49" applyNumberFormat="1" applyAlignment="1">
      <alignment vertical="top"/>
      <protection/>
    </xf>
    <xf numFmtId="171" fontId="5" fillId="0" borderId="0" xfId="49" applyNumberFormat="1" applyAlignment="1">
      <alignment horizontal="right" vertical="top"/>
      <protection/>
    </xf>
    <xf numFmtId="0" fontId="5" fillId="0" borderId="0" xfId="49" applyAlignment="1">
      <alignment horizontal="right" vertical="top"/>
      <protection/>
    </xf>
    <xf numFmtId="0" fontId="5" fillId="0" borderId="0" xfId="49" applyAlignment="1">
      <alignment horizontal="left" vertical="center" indent="1"/>
      <protection/>
    </xf>
    <xf numFmtId="0" fontId="8" fillId="0" borderId="10" xfId="49" applyFont="1" applyFill="1" applyBorder="1" applyAlignment="1">
      <alignment vertical="center"/>
      <protection/>
    </xf>
    <xf numFmtId="0" fontId="8" fillId="0" borderId="11" xfId="49" applyFont="1" applyFill="1" applyBorder="1" applyAlignment="1">
      <alignment vertical="center"/>
      <protection/>
    </xf>
    <xf numFmtId="168" fontId="8" fillId="0" borderId="12" xfId="49" applyNumberFormat="1" applyFont="1" applyFill="1" applyBorder="1" applyAlignment="1">
      <alignment vertical="center"/>
      <protection/>
    </xf>
    <xf numFmtId="171" fontId="8" fillId="0" borderId="13" xfId="49" applyNumberFormat="1" applyFont="1" applyFill="1" applyBorder="1" applyAlignment="1">
      <alignment horizontal="right" vertical="center"/>
      <protection/>
    </xf>
    <xf numFmtId="0" fontId="8" fillId="0" borderId="0" xfId="49" applyFont="1" applyFill="1" applyAlignment="1">
      <alignment vertical="center"/>
      <protection/>
    </xf>
    <xf numFmtId="0" fontId="8" fillId="0" borderId="0" xfId="49" applyFont="1" applyFill="1" applyAlignment="1">
      <alignment horizontal="right"/>
      <protection/>
    </xf>
    <xf numFmtId="0" fontId="5" fillId="0" borderId="0" xfId="49">
      <alignment/>
      <protection/>
    </xf>
    <xf numFmtId="0" fontId="9" fillId="0" borderId="14" xfId="49" applyFont="1" applyBorder="1" applyAlignment="1" quotePrefix="1">
      <alignment vertical="center"/>
      <protection/>
    </xf>
    <xf numFmtId="0" fontId="6" fillId="0" borderId="14" xfId="49" applyFont="1" applyBorder="1" applyAlignment="1">
      <alignment vertical="center"/>
      <protection/>
    </xf>
    <xf numFmtId="0" fontId="6" fillId="0" borderId="14" xfId="49" applyFont="1" applyBorder="1" applyAlignment="1">
      <alignment horizontal="right" vertical="center"/>
      <protection/>
    </xf>
    <xf numFmtId="168" fontId="6" fillId="0" borderId="14" xfId="49" applyNumberFormat="1" applyFont="1" applyBorder="1" applyAlignment="1">
      <alignment horizontal="right" vertical="center"/>
      <protection/>
    </xf>
    <xf numFmtId="171" fontId="6" fillId="0" borderId="14" xfId="49" applyNumberFormat="1" applyFont="1" applyBorder="1" applyAlignment="1">
      <alignment horizontal="right" vertical="center"/>
      <protection/>
    </xf>
    <xf numFmtId="0" fontId="6" fillId="0" borderId="14" xfId="49" applyFont="1" applyBorder="1" applyAlignment="1">
      <alignment horizontal="right"/>
      <protection/>
    </xf>
    <xf numFmtId="0" fontId="6" fillId="0" borderId="14" xfId="49" applyFont="1" applyBorder="1" applyAlignment="1">
      <alignment horizontal="left" vertical="center" indent="1"/>
      <protection/>
    </xf>
    <xf numFmtId="0" fontId="6" fillId="0" borderId="0" xfId="49" applyFont="1">
      <alignment/>
      <protection/>
    </xf>
    <xf numFmtId="0" fontId="5" fillId="0" borderId="0" xfId="49" applyAlignment="1">
      <alignment vertical="center"/>
      <protection/>
    </xf>
    <xf numFmtId="168" fontId="5" fillId="0" borderId="0" xfId="49" applyNumberFormat="1" applyAlignment="1">
      <alignment vertical="center"/>
      <protection/>
    </xf>
    <xf numFmtId="171" fontId="5" fillId="0" borderId="0" xfId="49" applyNumberFormat="1" applyAlignment="1">
      <alignment horizontal="right" vertical="center"/>
      <protection/>
    </xf>
    <xf numFmtId="0" fontId="5" fillId="0" borderId="0" xfId="49" applyAlignment="1">
      <alignment horizontal="right"/>
      <protection/>
    </xf>
    <xf numFmtId="0" fontId="6" fillId="0" borderId="0" xfId="49" applyFont="1" applyAlignment="1">
      <alignment vertical="center"/>
      <protection/>
    </xf>
    <xf numFmtId="168" fontId="6" fillId="0" borderId="0" xfId="49" applyNumberFormat="1" applyFont="1" applyAlignment="1">
      <alignment vertical="center"/>
      <protection/>
    </xf>
    <xf numFmtId="171" fontId="6" fillId="0" borderId="0" xfId="49" applyNumberFormat="1" applyFont="1" applyAlignment="1">
      <alignment horizontal="right" vertical="center"/>
      <protection/>
    </xf>
    <xf numFmtId="0" fontId="6" fillId="0" borderId="0" xfId="49" applyFont="1" applyAlignment="1">
      <alignment horizontal="right" vertical="center"/>
      <protection/>
    </xf>
    <xf numFmtId="0" fontId="6" fillId="0" borderId="0" xfId="49" applyFont="1" applyAlignment="1">
      <alignment horizontal="left" vertical="center" indent="1"/>
      <protection/>
    </xf>
    <xf numFmtId="0" fontId="6" fillId="0" borderId="0" xfId="49" applyFont="1" applyAlignment="1">
      <alignment horizontal="right"/>
      <protection/>
    </xf>
    <xf numFmtId="0" fontId="0" fillId="0" borderId="0" xfId="46" applyAlignment="1">
      <alignment vertical="top" wrapText="1"/>
      <protection/>
    </xf>
    <xf numFmtId="0" fontId="0" fillId="0" borderId="0" xfId="46">
      <alignment/>
      <protection/>
    </xf>
    <xf numFmtId="166" fontId="1" fillId="0" borderId="0" xfId="46" applyNumberFormat="1" applyFont="1" applyAlignment="1">
      <alignment horizontal="left"/>
      <protection/>
    </xf>
    <xf numFmtId="0" fontId="1" fillId="0" borderId="0" xfId="46" applyFont="1" applyAlignment="1">
      <alignment horizontal="left"/>
      <protection/>
    </xf>
    <xf numFmtId="0" fontId="0" fillId="0" borderId="14" xfId="46" applyBorder="1">
      <alignment/>
      <protection/>
    </xf>
    <xf numFmtId="0" fontId="3" fillId="0" borderId="0" xfId="46" applyFont="1" applyAlignment="1">
      <alignment vertical="center"/>
      <protection/>
    </xf>
    <xf numFmtId="0" fontId="0" fillId="0" borderId="0" xfId="46" applyAlignment="1">
      <alignment vertical="center"/>
      <protection/>
    </xf>
    <xf numFmtId="0" fontId="0" fillId="0" borderId="14" xfId="46" applyBorder="1" applyAlignment="1">
      <alignment vertical="center"/>
      <protection/>
    </xf>
    <xf numFmtId="0" fontId="1" fillId="0" borderId="14" xfId="46" applyFont="1" applyBorder="1" applyAlignment="1">
      <alignment vertical="center"/>
      <protection/>
    </xf>
    <xf numFmtId="0" fontId="0" fillId="0" borderId="0" xfId="46" applyAlignment="1">
      <alignment horizontal="justify" vertical="top" wrapText="1"/>
      <protection/>
    </xf>
    <xf numFmtId="0" fontId="0" fillId="0" borderId="0" xfId="46" applyAlignment="1">
      <alignment wrapText="1"/>
      <protection/>
    </xf>
    <xf numFmtId="0" fontId="0" fillId="0" borderId="0" xfId="46" applyAlignment="1">
      <alignment vertical="top"/>
      <protection/>
    </xf>
    <xf numFmtId="0" fontId="0" fillId="0" borderId="0" xfId="46" applyFont="1" applyAlignment="1">
      <alignment horizontal="justify" vertical="top" wrapText="1"/>
      <protection/>
    </xf>
    <xf numFmtId="0" fontId="1" fillId="0" borderId="0" xfId="46" applyFont="1" applyAlignment="1">
      <alignment horizontal="left" vertical="top" wrapText="1" indent="2"/>
      <protection/>
    </xf>
    <xf numFmtId="0" fontId="0" fillId="0" borderId="0" xfId="46" applyFont="1" applyAlignment="1">
      <alignment horizontal="left" vertical="top" wrapText="1" indent="2"/>
      <protection/>
    </xf>
    <xf numFmtId="0" fontId="1" fillId="0" borderId="0" xfId="46" applyFont="1" applyAlignment="1">
      <alignment horizontal="left" vertical="top" wrapText="1" indent="4"/>
      <protection/>
    </xf>
    <xf numFmtId="0" fontId="0" fillId="0" borderId="0" xfId="46" applyFont="1" applyAlignment="1">
      <alignment horizontal="left" vertical="top" wrapText="1" indent="4"/>
      <protection/>
    </xf>
    <xf numFmtId="49" fontId="2" fillId="0" borderId="0" xfId="46" applyNumberFormat="1" applyFont="1" applyAlignment="1">
      <alignment vertical="center" wrapText="1"/>
      <protection/>
    </xf>
    <xf numFmtId="172" fontId="5" fillId="0" borderId="0" xfId="49" applyNumberFormat="1" applyAlignment="1">
      <alignment horizontal="right" vertical="top"/>
      <protection/>
    </xf>
    <xf numFmtId="172" fontId="8" fillId="0" borderId="13" xfId="49" applyNumberFormat="1" applyFont="1" applyFill="1" applyBorder="1" applyAlignment="1">
      <alignment horizontal="right" vertical="center"/>
      <protection/>
    </xf>
    <xf numFmtId="172" fontId="6" fillId="0" borderId="14" xfId="49" applyNumberFormat="1" applyFont="1" applyBorder="1" applyAlignment="1">
      <alignment horizontal="right" vertical="center"/>
      <protection/>
    </xf>
    <xf numFmtId="172" fontId="5" fillId="0" borderId="0" xfId="49" applyNumberFormat="1" applyAlignment="1">
      <alignment horizontal="right" vertical="center"/>
      <protection/>
    </xf>
    <xf numFmtId="172" fontId="6" fillId="0" borderId="0" xfId="49" applyNumberFormat="1" applyFont="1" applyAlignment="1">
      <alignment horizontal="right" vertical="center"/>
      <protection/>
    </xf>
    <xf numFmtId="172" fontId="6" fillId="0" borderId="14" xfId="49" applyNumberFormat="1" applyFont="1" applyBorder="1" applyAlignment="1">
      <alignment horizontal="right"/>
      <protection/>
    </xf>
    <xf numFmtId="172" fontId="5" fillId="0" borderId="0" xfId="49" applyNumberFormat="1" applyAlignment="1">
      <alignment horizontal="right"/>
      <protection/>
    </xf>
    <xf numFmtId="172" fontId="6" fillId="0" borderId="0" xfId="49" applyNumberFormat="1" applyFont="1" applyAlignment="1">
      <alignment horizontal="right"/>
      <protection/>
    </xf>
    <xf numFmtId="0" fontId="0" fillId="0" borderId="0" xfId="0" applyFont="1" applyAlignment="1">
      <alignment vertical="top"/>
    </xf>
    <xf numFmtId="0" fontId="0" fillId="0" borderId="0" xfId="46" applyFont="1" applyBorder="1" applyAlignment="1">
      <alignment vertical="center"/>
      <protection/>
    </xf>
    <xf numFmtId="0" fontId="0" fillId="0" borderId="14" xfId="46" applyFont="1" applyBorder="1" applyAlignment="1">
      <alignment vertical="center"/>
      <protection/>
    </xf>
    <xf numFmtId="0" fontId="0" fillId="0" borderId="0" xfId="46" applyBorder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1" fillId="0" borderId="0" xfId="46" applyFont="1" applyAlignment="1">
      <alignment horizontal="left" vertical="center"/>
      <protection/>
    </xf>
    <xf numFmtId="0" fontId="0" fillId="0" borderId="0" xfId="46" applyFont="1" applyAlignment="1">
      <alignment horizontal="left" vertical="top" wrapText="1"/>
      <protection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15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top"/>
    </xf>
    <xf numFmtId="0" fontId="18" fillId="0" borderId="17" xfId="48" applyFont="1" applyFill="1" applyBorder="1" applyAlignment="1">
      <alignment vertical="center" wrapText="1"/>
      <protection/>
    </xf>
    <xf numFmtId="172" fontId="15" fillId="0" borderId="13" xfId="0" applyNumberFormat="1" applyFont="1" applyBorder="1" applyAlignment="1">
      <alignment vertical="center"/>
    </xf>
    <xf numFmtId="0" fontId="18" fillId="0" borderId="17" xfId="47" applyFont="1" applyFill="1" applyBorder="1" applyAlignment="1">
      <alignment vertical="center" wrapText="1"/>
      <protection/>
    </xf>
    <xf numFmtId="0" fontId="19" fillId="0" borderId="17" xfId="47" applyFont="1" applyFill="1" applyBorder="1" applyAlignment="1">
      <alignment vertical="center" wrapText="1"/>
      <protection/>
    </xf>
    <xf numFmtId="172" fontId="16" fillId="0" borderId="13" xfId="0" applyNumberFormat="1" applyFont="1" applyBorder="1" applyAlignment="1">
      <alignment vertical="center"/>
    </xf>
    <xf numFmtId="0" fontId="20" fillId="0" borderId="0" xfId="0" applyFont="1" applyAlignment="1">
      <alignment vertical="top"/>
    </xf>
    <xf numFmtId="0" fontId="13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50" applyFont="1" applyAlignment="1">
      <alignment vertical="center"/>
      <protection/>
    </xf>
    <xf numFmtId="0" fontId="16" fillId="0" borderId="13" xfId="50" applyFont="1" applyBorder="1" applyAlignment="1">
      <alignment vertical="center" wrapText="1"/>
      <protection/>
    </xf>
    <xf numFmtId="0" fontId="16" fillId="0" borderId="0" xfId="50" applyFont="1" applyAlignment="1">
      <alignment vertical="center"/>
      <protection/>
    </xf>
    <xf numFmtId="4" fontId="16" fillId="0" borderId="13" xfId="50" applyNumberFormat="1" applyFont="1" applyBorder="1" applyAlignment="1">
      <alignment horizontal="right" vertical="center" wrapText="1"/>
      <protection/>
    </xf>
    <xf numFmtId="0" fontId="17" fillId="0" borderId="0" xfId="50" applyFont="1" applyAlignment="1">
      <alignment horizontal="left" vertical="center" indent="1"/>
      <protection/>
    </xf>
    <xf numFmtId="0" fontId="14" fillId="0" borderId="0" xfId="50" applyFont="1" applyAlignment="1">
      <alignment vertical="center"/>
      <protection/>
    </xf>
    <xf numFmtId="0" fontId="21" fillId="0" borderId="0" xfId="0" applyFont="1" applyBorder="1" applyAlignment="1">
      <alignment/>
    </xf>
    <xf numFmtId="0" fontId="16" fillId="0" borderId="18" xfId="50" applyFont="1" applyBorder="1" applyAlignment="1">
      <alignment vertical="center" wrapText="1"/>
      <protection/>
    </xf>
    <xf numFmtId="0" fontId="14" fillId="0" borderId="0" xfId="50" applyFont="1" applyBorder="1" applyAlignment="1">
      <alignment vertical="center"/>
      <protection/>
    </xf>
    <xf numFmtId="4" fontId="14" fillId="0" borderId="18" xfId="50" applyNumberFormat="1" applyFont="1" applyBorder="1" applyAlignment="1">
      <alignment horizontal="right" vertical="center" wrapText="1"/>
      <protection/>
    </xf>
    <xf numFmtId="0" fontId="17" fillId="0" borderId="0" xfId="50" applyFont="1" applyAlignment="1">
      <alignment horizontal="left" vertical="center"/>
      <protection/>
    </xf>
    <xf numFmtId="4" fontId="14" fillId="0" borderId="14" xfId="50" applyNumberFormat="1" applyFont="1" applyBorder="1" applyAlignment="1">
      <alignment horizontal="right" vertical="center" wrapText="1"/>
      <protection/>
    </xf>
    <xf numFmtId="0" fontId="16" fillId="0" borderId="10" xfId="50" applyFont="1" applyBorder="1" applyAlignment="1">
      <alignment vertical="center" wrapText="1"/>
      <protection/>
    </xf>
    <xf numFmtId="4" fontId="14" fillId="0" borderId="10" xfId="50" applyNumberFormat="1" applyFont="1" applyBorder="1" applyAlignment="1">
      <alignment horizontal="right" vertical="center" wrapText="1"/>
      <protection/>
    </xf>
    <xf numFmtId="0" fontId="14" fillId="33" borderId="13" xfId="50" applyFont="1" applyFill="1" applyBorder="1" applyAlignment="1">
      <alignment vertical="center" wrapText="1"/>
      <protection/>
    </xf>
    <xf numFmtId="4" fontId="14" fillId="33" borderId="13" xfId="50" applyNumberFormat="1" applyFont="1" applyFill="1" applyBorder="1" applyAlignment="1">
      <alignment horizontal="right" vertical="center" wrapText="1"/>
      <protection/>
    </xf>
    <xf numFmtId="0" fontId="8" fillId="0" borderId="0" xfId="49" applyFont="1" applyAlignment="1">
      <alignment vertical="center"/>
      <protection/>
    </xf>
    <xf numFmtId="0" fontId="8" fillId="0" borderId="0" xfId="49" applyFont="1" applyAlignment="1">
      <alignment horizontal="right" vertical="center"/>
      <protection/>
    </xf>
    <xf numFmtId="171" fontId="8" fillId="0" borderId="13" xfId="49" applyNumberFormat="1" applyFont="1" applyBorder="1" applyAlignment="1">
      <alignment horizontal="right" vertical="center"/>
      <protection/>
    </xf>
    <xf numFmtId="172" fontId="8" fillId="0" borderId="13" xfId="49" applyNumberFormat="1" applyFont="1" applyBorder="1" applyAlignment="1">
      <alignment horizontal="right" vertical="center"/>
      <protection/>
    </xf>
    <xf numFmtId="168" fontId="6" fillId="0" borderId="14" xfId="49" applyNumberFormat="1" applyFont="1" applyBorder="1" applyAlignment="1">
      <alignment vertical="center"/>
      <protection/>
    </xf>
    <xf numFmtId="0" fontId="11" fillId="0" borderId="0" xfId="49" applyFont="1" applyAlignment="1">
      <alignment vertical="center"/>
      <protection/>
    </xf>
    <xf numFmtId="0" fontId="0" fillId="0" borderId="0" xfId="46" applyFont="1" applyAlignment="1">
      <alignment horizontal="left" vertical="top" wrapText="1" indent="4"/>
      <protection/>
    </xf>
    <xf numFmtId="0" fontId="8" fillId="0" borderId="19" xfId="49" applyFont="1" applyBorder="1" applyAlignment="1">
      <alignment horizontal="right" vertical="center" wrapText="1"/>
      <protection/>
    </xf>
    <xf numFmtId="0" fontId="6" fillId="0" borderId="14" xfId="49" applyFont="1" applyBorder="1">
      <alignment/>
      <protection/>
    </xf>
    <xf numFmtId="0" fontId="6" fillId="0" borderId="13" xfId="49" applyFont="1" applyBorder="1" applyAlignment="1">
      <alignment vertical="center"/>
      <protection/>
    </xf>
    <xf numFmtId="0" fontId="8" fillId="0" borderId="18" xfId="49" applyFont="1" applyBorder="1" applyAlignment="1">
      <alignment vertical="center"/>
      <protection/>
    </xf>
    <xf numFmtId="0" fontId="6" fillId="0" borderId="18" xfId="49" applyFont="1" applyBorder="1" applyAlignment="1">
      <alignment vertical="center"/>
      <protection/>
    </xf>
    <xf numFmtId="0" fontId="7" fillId="0" borderId="0" xfId="49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7" fillId="0" borderId="10" xfId="49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2" fontId="7" fillId="0" borderId="10" xfId="49" applyNumberFormat="1" applyFont="1" applyBorder="1" applyAlignment="1">
      <alignment horizontal="right" vertical="center" wrapText="1"/>
      <protection/>
    </xf>
    <xf numFmtId="172" fontId="7" fillId="0" borderId="11" xfId="49" applyNumberFormat="1" applyFont="1" applyBorder="1" applyAlignment="1">
      <alignment horizontal="right" vertical="center" wrapText="1"/>
      <protection/>
    </xf>
    <xf numFmtId="172" fontId="7" fillId="0" borderId="12" xfId="49" applyNumberFormat="1" applyFont="1" applyBorder="1" applyAlignment="1">
      <alignment horizontal="right" vertical="center" wrapText="1"/>
      <protection/>
    </xf>
    <xf numFmtId="0" fontId="8" fillId="0" borderId="10" xfId="49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 vertical="top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Index 2" xfId="47"/>
    <cellStyle name="Normální_Index_1" xfId="48"/>
    <cellStyle name="normální_Tabulka nabídky VR" xfId="49"/>
    <cellStyle name="normální_Tabulka nabídky VR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2%202013\VZ%207%20lokalit\lok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1%202014\VZ%202014\Praha%2011%20-%20VZ%20&#250;dr&#382;ba%20zelen&#2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1%202014\VZ%202014\VR3_jen%20index%20a%20rekapitul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PopSku (6)"/>
      <sheetName val="PopSku (7)"/>
      <sheetName val="PopSku (8)"/>
      <sheetName val="PopSku (9)"/>
      <sheetName val="PopSku (10)"/>
      <sheetName val="PopSku (11)"/>
      <sheetName val="PopSku (12)"/>
      <sheetName val="PopSku (13)"/>
      <sheetName val="PopSku (14)"/>
      <sheetName val="PopSku (15)"/>
      <sheetName val="PopSku (16)"/>
      <sheetName val="PopSku (17)"/>
      <sheetName val="PopSku (18)"/>
      <sheetName val="PopSku (19)"/>
      <sheetName val="PopSku (20)"/>
      <sheetName val="PopSku (21)"/>
      <sheetName val="Souhrn"/>
      <sheetName val="PopIT"/>
      <sheetName val="PopIT (2)"/>
      <sheetName val="PopIT (3)"/>
      <sheetName val="PopIT (4)"/>
      <sheetName val="PopIT (5)"/>
      <sheetName val="PopIT (6)"/>
      <sheetName val="PopIT (7)"/>
      <sheetName val="TechSpec"/>
      <sheetName val="Prá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Souhrn"/>
      <sheetName val="PopIT"/>
      <sheetName val="PopIT (2)"/>
      <sheetName val="PopIT (3)"/>
      <sheetName val="PopIT (4)"/>
      <sheetName val="PopIT (5)"/>
      <sheetName val="TechSpec"/>
      <sheetName val="Práce"/>
      <sheetName val="Index"/>
      <sheetName val="Rekapitul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Souhrn"/>
      <sheetName val="PopIT"/>
      <sheetName val="PopIT (2)"/>
      <sheetName val="PopIT (3)"/>
      <sheetName val="PopIT (4)"/>
      <sheetName val="PopIT (5)"/>
      <sheetName val="Práce"/>
      <sheetName val="Index"/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39"/>
  <sheetViews>
    <sheetView showGridLines="0" showRowColHeaders="0" zoomScalePageLayoutView="0" workbookViewId="0" topLeftCell="A1">
      <selection activeCell="F22" sqref="F22"/>
    </sheetView>
  </sheetViews>
  <sheetFormatPr defaultColWidth="9.00390625" defaultRowHeight="12.75"/>
  <cols>
    <col min="1" max="1" width="13.75390625" style="36" customWidth="1"/>
    <col min="2" max="2" width="2.375" style="36" customWidth="1"/>
    <col min="3" max="3" width="71.875" style="36" customWidth="1"/>
    <col min="4" max="16384" width="9.125" style="36" customWidth="1"/>
  </cols>
  <sheetData>
    <row r="1" spans="1:3" ht="31.5">
      <c r="A1" s="35" t="s">
        <v>13</v>
      </c>
      <c r="C1" s="52" t="s">
        <v>185</v>
      </c>
    </row>
    <row r="2" spans="1:3" ht="22.5" customHeight="1">
      <c r="A2" s="36" t="s">
        <v>0</v>
      </c>
      <c r="C2" s="37">
        <v>42439</v>
      </c>
    </row>
    <row r="3" spans="1:3" ht="22.5" customHeight="1">
      <c r="A3" s="36" t="s">
        <v>1</v>
      </c>
      <c r="C3" s="38" t="s">
        <v>41</v>
      </c>
    </row>
    <row r="4" spans="1:3" ht="6.75" customHeight="1">
      <c r="A4" s="39"/>
      <c r="B4" s="39"/>
      <c r="C4" s="39"/>
    </row>
    <row r="6" spans="1:14" s="41" customFormat="1" ht="35.25" customHeight="1">
      <c r="A6" s="40" t="s">
        <v>181</v>
      </c>
      <c r="N6" s="36"/>
    </row>
    <row r="7" spans="1:13" s="41" customFormat="1" ht="22.5" customHeight="1">
      <c r="A7" s="64"/>
      <c r="B7" s="65" t="s">
        <v>15</v>
      </c>
      <c r="C7" s="64" t="s">
        <v>42</v>
      </c>
      <c r="I7" s="113"/>
      <c r="J7" s="114"/>
      <c r="K7" s="114"/>
      <c r="L7" s="114"/>
      <c r="M7" s="114"/>
    </row>
    <row r="8" spans="1:13" ht="18">
      <c r="A8" s="41"/>
      <c r="B8" s="66" t="s">
        <v>15</v>
      </c>
      <c r="C8" s="62" t="s">
        <v>53</v>
      </c>
      <c r="I8" s="113"/>
      <c r="J8" s="114"/>
      <c r="K8" s="114"/>
      <c r="L8" s="114"/>
      <c r="M8" s="114"/>
    </row>
    <row r="9" spans="1:4" ht="18" customHeight="1">
      <c r="A9" s="42"/>
      <c r="B9" s="43" t="s">
        <v>15</v>
      </c>
      <c r="C9" s="63" t="s">
        <v>54</v>
      </c>
      <c r="D9" s="45"/>
    </row>
    <row r="10" ht="12.75">
      <c r="D10" s="45"/>
    </row>
    <row r="11" spans="3:4" ht="12.75">
      <c r="C11" s="44"/>
      <c r="D11" s="45"/>
    </row>
    <row r="12" spans="1:4" ht="38.25">
      <c r="A12" s="46" t="s">
        <v>2</v>
      </c>
      <c r="C12" s="47" t="s">
        <v>57</v>
      </c>
      <c r="D12" s="45"/>
    </row>
    <row r="13" ht="25.5">
      <c r="C13" s="48" t="s">
        <v>16</v>
      </c>
    </row>
    <row r="14" ht="12.75">
      <c r="C14" s="49" t="s">
        <v>7</v>
      </c>
    </row>
    <row r="15" ht="12.75">
      <c r="C15" s="50" t="s">
        <v>17</v>
      </c>
    </row>
    <row r="16" ht="12.75">
      <c r="C16" s="50" t="s">
        <v>55</v>
      </c>
    </row>
    <row r="17" ht="25.5">
      <c r="C17" s="50" t="s">
        <v>56</v>
      </c>
    </row>
    <row r="18" ht="12.75">
      <c r="C18" s="51" t="s">
        <v>18</v>
      </c>
    </row>
    <row r="19" ht="51">
      <c r="C19" s="67" t="s">
        <v>183</v>
      </c>
    </row>
    <row r="20" ht="12.75">
      <c r="C20" s="49" t="s">
        <v>7</v>
      </c>
    </row>
    <row r="21" ht="12.75">
      <c r="C21" s="51" t="s">
        <v>182</v>
      </c>
    </row>
    <row r="22" ht="51">
      <c r="C22" s="49" t="s">
        <v>184</v>
      </c>
    </row>
    <row r="23" ht="12.75">
      <c r="C23" s="67" t="s">
        <v>70</v>
      </c>
    </row>
    <row r="24" ht="51">
      <c r="C24" s="107" t="s">
        <v>71</v>
      </c>
    </row>
    <row r="25" ht="25.5">
      <c r="C25" s="107" t="s">
        <v>72</v>
      </c>
    </row>
    <row r="26" ht="12.75">
      <c r="C26" s="50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</sheetData>
  <sheetProtection/>
  <mergeCells count="2">
    <mergeCell ref="I7:M7"/>
    <mergeCell ref="I8:M8"/>
  </mergeCells>
  <printOptions/>
  <pageMargins left="0.78740157480315" right="0.78740157480315" top="0.984251968503937" bottom="0.984251968503937" header="0.511811023622047" footer="0.511811023622047"/>
  <pageSetup fitToHeight="0" fitToWidth="1" horizontalDpi="300" verticalDpi="300" orientation="portrait" paperSize="9" scale="99" r:id="rId1"/>
  <headerFooter alignWithMargins="0">
    <oddFooter>&amp;L2015 Údržba veřejné zeleně v sedmi lokalitách Městské části Praha 12, část 001 (lokalita č.1)&amp;R&amp;P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M1380"/>
  <sheetViews>
    <sheetView tabSelected="1" zoomScalePageLayoutView="0" workbookViewId="0" topLeftCell="A1">
      <pane ySplit="2" topLeftCell="A207" activePane="bottomLeft" state="frozen"/>
      <selection pane="topLeft" activeCell="G9" sqref="G9"/>
      <selection pane="bottomLeft" activeCell="A219" sqref="A219:E219"/>
    </sheetView>
  </sheetViews>
  <sheetFormatPr defaultColWidth="9.00390625" defaultRowHeight="12.75" outlineLevelRow="1" outlineLevelCol="1"/>
  <cols>
    <col min="1" max="1" width="6.125" style="25" customWidth="1"/>
    <col min="2" max="2" width="38.75390625" style="25" customWidth="1"/>
    <col min="3" max="3" width="9.125" style="25" customWidth="1"/>
    <col min="4" max="4" width="9.125" style="26" customWidth="1"/>
    <col min="5" max="5" width="18.125" style="27" customWidth="1"/>
    <col min="6" max="6" width="1.37890625" style="25" customWidth="1"/>
    <col min="7" max="7" width="14.375" style="56" bestFit="1" customWidth="1"/>
    <col min="8" max="8" width="1.37890625" style="28" customWidth="1"/>
    <col min="9" max="9" width="13.375" style="59" customWidth="1"/>
    <col min="10" max="10" width="10.75390625" style="9" hidden="1" customWidth="1" outlineLevel="1"/>
    <col min="11" max="11" width="19.75390625" style="16" customWidth="1" collapsed="1"/>
    <col min="12" max="12" width="1.37890625" style="16" customWidth="1"/>
    <col min="13" max="13" width="19.75390625" style="16" customWidth="1"/>
    <col min="14" max="16384" width="9.125" style="16" customWidth="1"/>
  </cols>
  <sheetData>
    <row r="1" spans="1:11" s="5" customFormat="1" ht="28.5" customHeight="1">
      <c r="A1" s="4" t="s">
        <v>190</v>
      </c>
      <c r="D1" s="6"/>
      <c r="E1" s="7"/>
      <c r="G1" s="53"/>
      <c r="H1" s="8"/>
      <c r="I1" s="53"/>
      <c r="J1" s="9"/>
      <c r="K1" s="4" t="s">
        <v>186</v>
      </c>
    </row>
    <row r="2" spans="1:13" ht="25.5">
      <c r="A2" s="10" t="s">
        <v>4</v>
      </c>
      <c r="B2" s="11"/>
      <c r="C2" s="11"/>
      <c r="D2" s="12"/>
      <c r="E2" s="13" t="s">
        <v>8</v>
      </c>
      <c r="F2" s="14"/>
      <c r="G2" s="54" t="s">
        <v>5</v>
      </c>
      <c r="H2" s="15"/>
      <c r="I2" s="54" t="s">
        <v>6</v>
      </c>
      <c r="K2" s="108" t="s">
        <v>187</v>
      </c>
      <c r="M2" s="108" t="s">
        <v>188</v>
      </c>
    </row>
    <row r="3" spans="1:13" s="24" customFormat="1" ht="12.75">
      <c r="A3" s="17" t="s">
        <v>9</v>
      </c>
      <c r="B3" s="18" t="s">
        <v>10</v>
      </c>
      <c r="C3" s="19" t="s">
        <v>3</v>
      </c>
      <c r="D3" s="20" t="s">
        <v>11</v>
      </c>
      <c r="E3" s="21"/>
      <c r="F3" s="18"/>
      <c r="G3" s="55"/>
      <c r="H3" s="22"/>
      <c r="I3" s="58"/>
      <c r="J3" s="23" t="s">
        <v>12</v>
      </c>
      <c r="K3" s="109"/>
      <c r="M3" s="109"/>
    </row>
    <row r="4" ht="3.75" customHeight="1"/>
    <row r="5" spans="1:13" s="29" customFormat="1" ht="30" customHeight="1">
      <c r="A5" s="121" t="s">
        <v>103</v>
      </c>
      <c r="B5" s="116"/>
      <c r="C5" s="116"/>
      <c r="D5" s="117"/>
      <c r="E5" s="103">
        <f>SUM($E$6:$E$18)</f>
        <v>892980</v>
      </c>
      <c r="F5" s="101"/>
      <c r="G5" s="104"/>
      <c r="H5" s="102"/>
      <c r="I5" s="104">
        <f>$E$5*$G$5</f>
        <v>0</v>
      </c>
      <c r="J5" s="33"/>
      <c r="K5" s="110"/>
      <c r="M5" s="110"/>
    </row>
    <row r="6" spans="2:10" s="29" customFormat="1" ht="11.25" outlineLevel="1">
      <c r="B6" s="29" t="s">
        <v>78</v>
      </c>
      <c r="C6" s="29">
        <v>1502</v>
      </c>
      <c r="D6" s="30">
        <v>11</v>
      </c>
      <c r="E6" s="31">
        <v>16522</v>
      </c>
      <c r="G6" s="57"/>
      <c r="H6" s="32"/>
      <c r="I6" s="57"/>
      <c r="J6" s="33"/>
    </row>
    <row r="7" spans="2:10" s="29" customFormat="1" ht="11.25" outlineLevel="1">
      <c r="B7" s="29" t="s">
        <v>104</v>
      </c>
      <c r="C7" s="29">
        <v>16</v>
      </c>
      <c r="D7" s="30">
        <v>11</v>
      </c>
      <c r="E7" s="31">
        <v>176</v>
      </c>
      <c r="G7" s="57"/>
      <c r="H7" s="32"/>
      <c r="I7" s="57"/>
      <c r="J7" s="33"/>
    </row>
    <row r="8" spans="2:10" s="29" customFormat="1" ht="11.25" outlineLevel="1">
      <c r="B8" s="29" t="s">
        <v>105</v>
      </c>
      <c r="C8" s="29">
        <v>187</v>
      </c>
      <c r="D8" s="30">
        <v>11</v>
      </c>
      <c r="E8" s="31">
        <v>2057</v>
      </c>
      <c r="G8" s="57"/>
      <c r="H8" s="32"/>
      <c r="I8" s="57"/>
      <c r="J8" s="33"/>
    </row>
    <row r="9" spans="2:10" s="29" customFormat="1" ht="11.25" outlineLevel="1">
      <c r="B9" s="29" t="s">
        <v>106</v>
      </c>
      <c r="C9" s="29">
        <v>443</v>
      </c>
      <c r="D9" s="30">
        <v>11</v>
      </c>
      <c r="E9" s="31">
        <v>4873</v>
      </c>
      <c r="G9" s="57"/>
      <c r="H9" s="32"/>
      <c r="I9" s="57"/>
      <c r="J9" s="33"/>
    </row>
    <row r="10" spans="2:10" s="29" customFormat="1" ht="11.25" outlineLevel="1">
      <c r="B10" s="29" t="s">
        <v>107</v>
      </c>
      <c r="C10" s="29">
        <v>163</v>
      </c>
      <c r="D10" s="30">
        <v>11</v>
      </c>
      <c r="E10" s="31">
        <v>1793</v>
      </c>
      <c r="G10" s="57"/>
      <c r="H10" s="32"/>
      <c r="I10" s="57"/>
      <c r="J10" s="33"/>
    </row>
    <row r="11" spans="2:10" s="29" customFormat="1" ht="11.25" outlineLevel="1">
      <c r="B11" s="29" t="s">
        <v>108</v>
      </c>
      <c r="C11" s="29">
        <v>103</v>
      </c>
      <c r="D11" s="30">
        <v>11</v>
      </c>
      <c r="E11" s="31">
        <v>1133</v>
      </c>
      <c r="G11" s="57"/>
      <c r="H11" s="32"/>
      <c r="I11" s="57"/>
      <c r="J11" s="33"/>
    </row>
    <row r="12" spans="2:10" s="29" customFormat="1" ht="11.25" outlineLevel="1">
      <c r="B12" s="29" t="s">
        <v>109</v>
      </c>
      <c r="C12" s="29">
        <v>201</v>
      </c>
      <c r="D12" s="30">
        <v>11</v>
      </c>
      <c r="E12" s="31">
        <v>2211</v>
      </c>
      <c r="G12" s="57"/>
      <c r="H12" s="32"/>
      <c r="I12" s="57"/>
      <c r="J12" s="33"/>
    </row>
    <row r="13" spans="2:10" s="29" customFormat="1" ht="11.25" outlineLevel="1">
      <c r="B13" s="29" t="s">
        <v>110</v>
      </c>
      <c r="C13" s="29">
        <v>417</v>
      </c>
      <c r="D13" s="30">
        <v>11</v>
      </c>
      <c r="E13" s="31">
        <v>4587</v>
      </c>
      <c r="G13" s="57"/>
      <c r="H13" s="32"/>
      <c r="I13" s="57"/>
      <c r="J13" s="33"/>
    </row>
    <row r="14" spans="2:10" s="29" customFormat="1" ht="11.25" outlineLevel="1">
      <c r="B14" s="29" t="s">
        <v>111</v>
      </c>
      <c r="C14" s="29">
        <v>186</v>
      </c>
      <c r="D14" s="30">
        <v>11</v>
      </c>
      <c r="E14" s="31">
        <v>2046</v>
      </c>
      <c r="G14" s="57"/>
      <c r="H14" s="32"/>
      <c r="I14" s="57"/>
      <c r="J14" s="33"/>
    </row>
    <row r="15" spans="2:10" s="29" customFormat="1" ht="11.25" outlineLevel="1">
      <c r="B15" s="29" t="s">
        <v>112</v>
      </c>
      <c r="C15" s="29">
        <v>1011</v>
      </c>
      <c r="D15" s="30">
        <v>11</v>
      </c>
      <c r="E15" s="31">
        <v>11121</v>
      </c>
      <c r="G15" s="57"/>
      <c r="H15" s="32"/>
      <c r="I15" s="57"/>
      <c r="J15" s="33"/>
    </row>
    <row r="16" spans="2:10" s="29" customFormat="1" ht="11.25" outlineLevel="1">
      <c r="B16" s="29" t="s">
        <v>113</v>
      </c>
      <c r="C16" s="29">
        <v>1288</v>
      </c>
      <c r="D16" s="30">
        <v>11</v>
      </c>
      <c r="E16" s="31">
        <v>14168</v>
      </c>
      <c r="G16" s="57"/>
      <c r="H16" s="32"/>
      <c r="I16" s="57"/>
      <c r="J16" s="33"/>
    </row>
    <row r="17" spans="2:10" s="29" customFormat="1" ht="11.25" outlineLevel="1">
      <c r="B17" s="29" t="s">
        <v>93</v>
      </c>
      <c r="C17" s="29">
        <v>75642</v>
      </c>
      <c r="D17" s="30">
        <v>11</v>
      </c>
      <c r="E17" s="31">
        <v>832062</v>
      </c>
      <c r="G17" s="57"/>
      <c r="H17" s="32"/>
      <c r="I17" s="57"/>
      <c r="J17" s="33"/>
    </row>
    <row r="18" spans="2:10" s="29" customFormat="1" ht="11.25" outlineLevel="1">
      <c r="B18" s="29" t="s">
        <v>96</v>
      </c>
      <c r="C18" s="29">
        <v>21</v>
      </c>
      <c r="D18" s="30">
        <v>11</v>
      </c>
      <c r="E18" s="31">
        <v>231</v>
      </c>
      <c r="G18" s="57"/>
      <c r="H18" s="32"/>
      <c r="I18" s="57"/>
      <c r="J18" s="33"/>
    </row>
    <row r="19" spans="1:13" s="29" customFormat="1" ht="30" customHeight="1">
      <c r="A19" s="121" t="s">
        <v>114</v>
      </c>
      <c r="B19" s="116"/>
      <c r="C19" s="116"/>
      <c r="D19" s="117"/>
      <c r="E19" s="103">
        <f>SUM($E$20:$E$24)</f>
        <v>34958</v>
      </c>
      <c r="F19" s="101"/>
      <c r="G19" s="104"/>
      <c r="H19" s="102"/>
      <c r="I19" s="104">
        <f>$E$19*$G$19</f>
        <v>0</v>
      </c>
      <c r="J19" s="33"/>
      <c r="K19" s="110"/>
      <c r="M19" s="110"/>
    </row>
    <row r="20" spans="2:10" s="29" customFormat="1" ht="11.25" outlineLevel="1">
      <c r="B20" s="29" t="s">
        <v>78</v>
      </c>
      <c r="C20" s="29">
        <v>43</v>
      </c>
      <c r="D20" s="30">
        <v>11</v>
      </c>
      <c r="E20" s="31">
        <v>473</v>
      </c>
      <c r="G20" s="57"/>
      <c r="H20" s="32"/>
      <c r="I20" s="57"/>
      <c r="J20" s="33"/>
    </row>
    <row r="21" spans="2:10" s="29" customFormat="1" ht="11.25" outlineLevel="1">
      <c r="B21" s="29" t="s">
        <v>106</v>
      </c>
      <c r="C21" s="29">
        <v>65</v>
      </c>
      <c r="D21" s="30">
        <v>11</v>
      </c>
      <c r="E21" s="31">
        <v>715</v>
      </c>
      <c r="G21" s="57"/>
      <c r="H21" s="32"/>
      <c r="I21" s="57"/>
      <c r="J21" s="33"/>
    </row>
    <row r="22" spans="2:10" s="29" customFormat="1" ht="11.25" outlineLevel="1">
      <c r="B22" s="29" t="s">
        <v>110</v>
      </c>
      <c r="C22" s="29">
        <v>22</v>
      </c>
      <c r="D22" s="30">
        <v>11</v>
      </c>
      <c r="E22" s="31">
        <v>242</v>
      </c>
      <c r="G22" s="57"/>
      <c r="H22" s="32"/>
      <c r="I22" s="57"/>
      <c r="J22" s="33"/>
    </row>
    <row r="23" spans="2:10" s="29" customFormat="1" ht="11.25" outlineLevel="1">
      <c r="B23" s="29" t="s">
        <v>112</v>
      </c>
      <c r="C23" s="29">
        <v>185</v>
      </c>
      <c r="D23" s="30">
        <v>11</v>
      </c>
      <c r="E23" s="31">
        <v>2035</v>
      </c>
      <c r="G23" s="57"/>
      <c r="H23" s="32"/>
      <c r="I23" s="57"/>
      <c r="J23" s="33"/>
    </row>
    <row r="24" spans="2:10" s="29" customFormat="1" ht="11.25" outlineLevel="1">
      <c r="B24" s="29" t="s">
        <v>93</v>
      </c>
      <c r="C24" s="29">
        <v>2863</v>
      </c>
      <c r="D24" s="30">
        <v>11</v>
      </c>
      <c r="E24" s="31">
        <v>31493</v>
      </c>
      <c r="G24" s="57"/>
      <c r="H24" s="32"/>
      <c r="I24" s="57"/>
      <c r="J24" s="33"/>
    </row>
    <row r="25" spans="1:13" s="29" customFormat="1" ht="30" customHeight="1">
      <c r="A25" s="121" t="s">
        <v>115</v>
      </c>
      <c r="B25" s="116"/>
      <c r="C25" s="116"/>
      <c r="D25" s="117"/>
      <c r="E25" s="103">
        <f>SUM($E$26:$E$27)</f>
        <v>3696</v>
      </c>
      <c r="F25" s="101"/>
      <c r="G25" s="104"/>
      <c r="H25" s="102"/>
      <c r="I25" s="104">
        <f>$E$25*$G$25</f>
        <v>0</v>
      </c>
      <c r="J25" s="33"/>
      <c r="K25" s="110"/>
      <c r="M25" s="110"/>
    </row>
    <row r="26" spans="2:10" s="29" customFormat="1" ht="11.25" outlineLevel="1">
      <c r="B26" s="29" t="s">
        <v>112</v>
      </c>
      <c r="C26" s="29">
        <v>205</v>
      </c>
      <c r="D26" s="30">
        <v>11</v>
      </c>
      <c r="E26" s="31">
        <v>2255</v>
      </c>
      <c r="G26" s="57"/>
      <c r="H26" s="32"/>
      <c r="I26" s="57"/>
      <c r="J26" s="33"/>
    </row>
    <row r="27" spans="2:10" s="29" customFormat="1" ht="11.25" outlineLevel="1">
      <c r="B27" s="29" t="s">
        <v>93</v>
      </c>
      <c r="C27" s="29">
        <v>131</v>
      </c>
      <c r="D27" s="30">
        <v>11</v>
      </c>
      <c r="E27" s="31">
        <v>1441</v>
      </c>
      <c r="G27" s="57"/>
      <c r="H27" s="32"/>
      <c r="I27" s="57"/>
      <c r="J27" s="33"/>
    </row>
    <row r="28" spans="1:13" s="29" customFormat="1" ht="30" customHeight="1">
      <c r="A28" s="121" t="s">
        <v>116</v>
      </c>
      <c r="B28" s="116"/>
      <c r="C28" s="116"/>
      <c r="D28" s="117"/>
      <c r="E28" s="103">
        <f>SUM($E$29:$E$29)</f>
        <v>2.05</v>
      </c>
      <c r="F28" s="101"/>
      <c r="G28" s="104"/>
      <c r="H28" s="102"/>
      <c r="I28" s="104">
        <f>$E$28*$G$28</f>
        <v>0</v>
      </c>
      <c r="J28" s="33"/>
      <c r="K28" s="110"/>
      <c r="M28" s="110"/>
    </row>
    <row r="29" spans="2:10" s="29" customFormat="1" ht="11.25" outlineLevel="1">
      <c r="B29" s="29" t="s">
        <v>112</v>
      </c>
      <c r="C29" s="29">
        <v>205</v>
      </c>
      <c r="D29" s="30">
        <v>0.01</v>
      </c>
      <c r="E29" s="31">
        <v>2.05</v>
      </c>
      <c r="G29" s="57"/>
      <c r="H29" s="32"/>
      <c r="I29" s="57"/>
      <c r="J29" s="33" t="s">
        <v>117</v>
      </c>
    </row>
    <row r="30" spans="1:13" s="29" customFormat="1" ht="30" customHeight="1">
      <c r="A30" s="121" t="s">
        <v>118</v>
      </c>
      <c r="B30" s="116"/>
      <c r="C30" s="116"/>
      <c r="D30" s="117"/>
      <c r="E30" s="103">
        <f>SUM($E$31:$E$41)</f>
        <v>51.519999999999996</v>
      </c>
      <c r="F30" s="101"/>
      <c r="G30" s="104"/>
      <c r="H30" s="102"/>
      <c r="I30" s="104">
        <f>$E$30*$G$30</f>
        <v>0</v>
      </c>
      <c r="J30" s="33"/>
      <c r="K30" s="110"/>
      <c r="M30" s="110"/>
    </row>
    <row r="31" spans="2:10" s="29" customFormat="1" ht="11.25" outlineLevel="1">
      <c r="B31" s="29" t="s">
        <v>104</v>
      </c>
      <c r="C31" s="29">
        <v>16</v>
      </c>
      <c r="D31" s="30">
        <v>0.01</v>
      </c>
      <c r="E31" s="31">
        <v>0.16</v>
      </c>
      <c r="G31" s="57"/>
      <c r="H31" s="32"/>
      <c r="I31" s="57"/>
      <c r="J31" s="33" t="s">
        <v>117</v>
      </c>
    </row>
    <row r="32" spans="2:10" s="29" customFormat="1" ht="11.25" outlineLevel="1">
      <c r="B32" s="29" t="s">
        <v>105</v>
      </c>
      <c r="C32" s="29">
        <v>187</v>
      </c>
      <c r="D32" s="30">
        <v>0.01</v>
      </c>
      <c r="E32" s="31">
        <v>1.87</v>
      </c>
      <c r="G32" s="57"/>
      <c r="H32" s="32"/>
      <c r="I32" s="57"/>
      <c r="J32" s="33" t="s">
        <v>117</v>
      </c>
    </row>
    <row r="33" spans="2:10" s="29" customFormat="1" ht="11.25" outlineLevel="1">
      <c r="B33" s="29" t="s">
        <v>106</v>
      </c>
      <c r="C33" s="29">
        <v>443</v>
      </c>
      <c r="D33" s="30">
        <v>0.01</v>
      </c>
      <c r="E33" s="31">
        <v>4.43</v>
      </c>
      <c r="G33" s="57"/>
      <c r="H33" s="32"/>
      <c r="I33" s="57"/>
      <c r="J33" s="33" t="s">
        <v>117</v>
      </c>
    </row>
    <row r="34" spans="2:10" s="29" customFormat="1" ht="11.25" outlineLevel="1">
      <c r="B34" s="29" t="s">
        <v>107</v>
      </c>
      <c r="C34" s="29">
        <v>163</v>
      </c>
      <c r="D34" s="30">
        <v>0.01</v>
      </c>
      <c r="E34" s="31">
        <v>1.63</v>
      </c>
      <c r="G34" s="57"/>
      <c r="H34" s="32"/>
      <c r="I34" s="57"/>
      <c r="J34" s="33" t="s">
        <v>117</v>
      </c>
    </row>
    <row r="35" spans="2:10" s="29" customFormat="1" ht="11.25" outlineLevel="1">
      <c r="B35" s="29" t="s">
        <v>108</v>
      </c>
      <c r="C35" s="29">
        <v>103</v>
      </c>
      <c r="D35" s="30">
        <v>0.01</v>
      </c>
      <c r="E35" s="31">
        <v>1.03</v>
      </c>
      <c r="G35" s="57"/>
      <c r="H35" s="32"/>
      <c r="I35" s="57"/>
      <c r="J35" s="33" t="s">
        <v>117</v>
      </c>
    </row>
    <row r="36" spans="2:10" s="29" customFormat="1" ht="11.25" outlineLevel="1">
      <c r="B36" s="29" t="s">
        <v>109</v>
      </c>
      <c r="C36" s="29">
        <v>201</v>
      </c>
      <c r="D36" s="30">
        <v>0.01</v>
      </c>
      <c r="E36" s="31">
        <v>2.01</v>
      </c>
      <c r="G36" s="57"/>
      <c r="H36" s="32"/>
      <c r="I36" s="57"/>
      <c r="J36" s="33" t="s">
        <v>117</v>
      </c>
    </row>
    <row r="37" spans="2:10" s="29" customFormat="1" ht="11.25" outlineLevel="1">
      <c r="B37" s="29" t="s">
        <v>110</v>
      </c>
      <c r="C37" s="29">
        <v>417</v>
      </c>
      <c r="D37" s="30">
        <v>0.01</v>
      </c>
      <c r="E37" s="31">
        <v>4.17</v>
      </c>
      <c r="G37" s="57"/>
      <c r="H37" s="32"/>
      <c r="I37" s="57"/>
      <c r="J37" s="33" t="s">
        <v>117</v>
      </c>
    </row>
    <row r="38" spans="2:10" s="29" customFormat="1" ht="11.25" outlineLevel="1">
      <c r="B38" s="29" t="s">
        <v>111</v>
      </c>
      <c r="C38" s="29">
        <v>186</v>
      </c>
      <c r="D38" s="30">
        <v>0.01</v>
      </c>
      <c r="E38" s="31">
        <v>1.86</v>
      </c>
      <c r="G38" s="57"/>
      <c r="H38" s="32"/>
      <c r="I38" s="57"/>
      <c r="J38" s="33" t="s">
        <v>117</v>
      </c>
    </row>
    <row r="39" spans="2:10" s="29" customFormat="1" ht="11.25" outlineLevel="1">
      <c r="B39" s="29" t="s">
        <v>112</v>
      </c>
      <c r="C39" s="29">
        <v>1011</v>
      </c>
      <c r="D39" s="30">
        <v>0.01</v>
      </c>
      <c r="E39" s="31">
        <v>10.11</v>
      </c>
      <c r="G39" s="57"/>
      <c r="H39" s="32"/>
      <c r="I39" s="57"/>
      <c r="J39" s="33" t="s">
        <v>117</v>
      </c>
    </row>
    <row r="40" spans="2:10" s="29" customFormat="1" ht="11.25" outlineLevel="1">
      <c r="B40" s="29" t="s">
        <v>113</v>
      </c>
      <c r="C40" s="29">
        <v>1288</v>
      </c>
      <c r="D40" s="30">
        <v>0.01</v>
      </c>
      <c r="E40" s="31">
        <v>12.88</v>
      </c>
      <c r="G40" s="57"/>
      <c r="H40" s="32"/>
      <c r="I40" s="57"/>
      <c r="J40" s="33" t="s">
        <v>117</v>
      </c>
    </row>
    <row r="41" spans="2:10" s="29" customFormat="1" ht="11.25" outlineLevel="1">
      <c r="B41" s="29" t="s">
        <v>100</v>
      </c>
      <c r="C41" s="29">
        <v>1137</v>
      </c>
      <c r="D41" s="30">
        <v>0.01</v>
      </c>
      <c r="E41" s="31">
        <v>11.37</v>
      </c>
      <c r="G41" s="57"/>
      <c r="H41" s="32"/>
      <c r="I41" s="57"/>
      <c r="J41" s="33" t="s">
        <v>117</v>
      </c>
    </row>
    <row r="42" spans="1:13" s="29" customFormat="1" ht="30" customHeight="1">
      <c r="A42" s="121" t="s">
        <v>119</v>
      </c>
      <c r="B42" s="116"/>
      <c r="C42" s="116"/>
      <c r="D42" s="117"/>
      <c r="E42" s="103">
        <f>SUM($E$43:$E$46)</f>
        <v>7.540000000000001</v>
      </c>
      <c r="F42" s="101"/>
      <c r="G42" s="104"/>
      <c r="H42" s="102"/>
      <c r="I42" s="104">
        <f>$E$42*$G$42</f>
        <v>0</v>
      </c>
      <c r="J42" s="33"/>
      <c r="K42" s="110"/>
      <c r="M42" s="110"/>
    </row>
    <row r="43" spans="2:10" s="29" customFormat="1" ht="11.25" outlineLevel="1">
      <c r="B43" s="29" t="s">
        <v>106</v>
      </c>
      <c r="C43" s="29">
        <v>65</v>
      </c>
      <c r="D43" s="30">
        <v>0.01</v>
      </c>
      <c r="E43" s="31">
        <v>0.65</v>
      </c>
      <c r="G43" s="57"/>
      <c r="H43" s="32"/>
      <c r="I43" s="57"/>
      <c r="J43" s="33" t="s">
        <v>117</v>
      </c>
    </row>
    <row r="44" spans="2:10" s="29" customFormat="1" ht="11.25" outlineLevel="1">
      <c r="B44" s="29" t="s">
        <v>110</v>
      </c>
      <c r="C44" s="29">
        <v>22</v>
      </c>
      <c r="D44" s="30">
        <v>0.01</v>
      </c>
      <c r="E44" s="31">
        <v>0.22</v>
      </c>
      <c r="G44" s="57"/>
      <c r="H44" s="32"/>
      <c r="I44" s="57"/>
      <c r="J44" s="33" t="s">
        <v>117</v>
      </c>
    </row>
    <row r="45" spans="2:10" s="29" customFormat="1" ht="11.25" outlineLevel="1">
      <c r="B45" s="29" t="s">
        <v>112</v>
      </c>
      <c r="C45" s="29">
        <v>185</v>
      </c>
      <c r="D45" s="30">
        <v>0.01</v>
      </c>
      <c r="E45" s="31">
        <v>1.85</v>
      </c>
      <c r="G45" s="57"/>
      <c r="H45" s="32"/>
      <c r="I45" s="57"/>
      <c r="J45" s="33" t="s">
        <v>117</v>
      </c>
    </row>
    <row r="46" spans="2:10" s="29" customFormat="1" ht="11.25" outlineLevel="1">
      <c r="B46" s="29" t="s">
        <v>100</v>
      </c>
      <c r="C46" s="29">
        <v>482</v>
      </c>
      <c r="D46" s="30">
        <v>0.01</v>
      </c>
      <c r="E46" s="31">
        <v>4.82</v>
      </c>
      <c r="G46" s="57"/>
      <c r="H46" s="32"/>
      <c r="I46" s="57"/>
      <c r="J46" s="33" t="s">
        <v>117</v>
      </c>
    </row>
    <row r="47" spans="1:13" s="29" customFormat="1" ht="30" customHeight="1">
      <c r="A47" s="121" t="s">
        <v>120</v>
      </c>
      <c r="B47" s="116"/>
      <c r="C47" s="116"/>
      <c r="D47" s="117"/>
      <c r="E47" s="103">
        <f>SUM($E$48:$E$50)</f>
        <v>4569</v>
      </c>
      <c r="F47" s="101"/>
      <c r="G47" s="104"/>
      <c r="H47" s="102"/>
      <c r="I47" s="104">
        <f>$E$47*$G$47</f>
        <v>0</v>
      </c>
      <c r="J47" s="33"/>
      <c r="K47" s="110"/>
      <c r="M47" s="110"/>
    </row>
    <row r="48" spans="2:10" s="29" customFormat="1" ht="11.25" outlineLevel="1">
      <c r="B48" s="29" t="s">
        <v>95</v>
      </c>
      <c r="C48" s="29">
        <v>1075</v>
      </c>
      <c r="D48" s="30">
        <v>1</v>
      </c>
      <c r="E48" s="31">
        <v>1075</v>
      </c>
      <c r="G48" s="57"/>
      <c r="H48" s="32"/>
      <c r="I48" s="57"/>
      <c r="J48" s="33"/>
    </row>
    <row r="49" spans="2:10" s="29" customFormat="1" ht="11.25" outlineLevel="1">
      <c r="B49" s="29" t="s">
        <v>100</v>
      </c>
      <c r="C49" s="29">
        <v>2357</v>
      </c>
      <c r="D49" s="30">
        <v>1</v>
      </c>
      <c r="E49" s="31">
        <v>2357</v>
      </c>
      <c r="G49" s="57"/>
      <c r="H49" s="32"/>
      <c r="I49" s="57"/>
      <c r="J49" s="33"/>
    </row>
    <row r="50" spans="2:10" s="29" customFormat="1" ht="11.25" outlineLevel="1">
      <c r="B50" s="29" t="s">
        <v>100</v>
      </c>
      <c r="C50" s="29">
        <v>1137</v>
      </c>
      <c r="D50" s="30">
        <v>1</v>
      </c>
      <c r="E50" s="31">
        <v>1137</v>
      </c>
      <c r="G50" s="57"/>
      <c r="H50" s="32"/>
      <c r="I50" s="57"/>
      <c r="J50" s="33"/>
    </row>
    <row r="51" spans="1:13" s="29" customFormat="1" ht="30" customHeight="1">
      <c r="A51" s="121" t="s">
        <v>121</v>
      </c>
      <c r="B51" s="116"/>
      <c r="C51" s="116"/>
      <c r="D51" s="117"/>
      <c r="E51" s="103">
        <f>SUM($E$52:$E$53)</f>
        <v>1410</v>
      </c>
      <c r="F51" s="101"/>
      <c r="G51" s="104"/>
      <c r="H51" s="102"/>
      <c r="I51" s="104">
        <f>$E$51*$G$51</f>
        <v>0</v>
      </c>
      <c r="J51" s="33"/>
      <c r="K51" s="110"/>
      <c r="M51" s="110"/>
    </row>
    <row r="52" spans="2:10" s="29" customFormat="1" ht="11.25" outlineLevel="1">
      <c r="B52" s="29" t="s">
        <v>100</v>
      </c>
      <c r="C52" s="29">
        <v>928</v>
      </c>
      <c r="D52" s="30">
        <v>1</v>
      </c>
      <c r="E52" s="31">
        <v>928</v>
      </c>
      <c r="G52" s="57"/>
      <c r="H52" s="32"/>
      <c r="I52" s="57"/>
      <c r="J52" s="33"/>
    </row>
    <row r="53" spans="2:10" s="29" customFormat="1" ht="11.25" outlineLevel="1">
      <c r="B53" s="29" t="s">
        <v>100</v>
      </c>
      <c r="C53" s="29">
        <v>482</v>
      </c>
      <c r="D53" s="30">
        <v>1</v>
      </c>
      <c r="E53" s="31">
        <v>482</v>
      </c>
      <c r="G53" s="57"/>
      <c r="H53" s="32"/>
      <c r="I53" s="57"/>
      <c r="J53" s="33"/>
    </row>
    <row r="54" spans="1:13" s="29" customFormat="1" ht="30" customHeight="1">
      <c r="A54" s="121" t="s">
        <v>122</v>
      </c>
      <c r="B54" s="116"/>
      <c r="C54" s="116"/>
      <c r="D54" s="117"/>
      <c r="E54" s="103">
        <f>SUM($E$55:$E$65)</f>
        <v>321.33</v>
      </c>
      <c r="F54" s="101"/>
      <c r="G54" s="104"/>
      <c r="H54" s="102"/>
      <c r="I54" s="104">
        <f>$E$54*$G$54</f>
        <v>0</v>
      </c>
      <c r="J54" s="33"/>
      <c r="K54" s="110"/>
      <c r="M54" s="110"/>
    </row>
    <row r="55" spans="2:10" s="29" customFormat="1" ht="11.25" outlineLevel="1">
      <c r="B55" s="29" t="s">
        <v>81</v>
      </c>
      <c r="C55" s="29">
        <v>228</v>
      </c>
      <c r="D55" s="30">
        <v>0.1</v>
      </c>
      <c r="E55" s="31">
        <v>22.8</v>
      </c>
      <c r="G55" s="57"/>
      <c r="H55" s="32"/>
      <c r="I55" s="57"/>
      <c r="J55" s="33" t="s">
        <v>123</v>
      </c>
    </row>
    <row r="56" spans="2:10" s="29" customFormat="1" ht="11.25" outlineLevel="1">
      <c r="B56" s="29" t="s">
        <v>104</v>
      </c>
      <c r="C56" s="29">
        <v>0.8</v>
      </c>
      <c r="D56" s="30">
        <v>0.1</v>
      </c>
      <c r="E56" s="31">
        <v>0.08</v>
      </c>
      <c r="G56" s="57"/>
      <c r="H56" s="32"/>
      <c r="I56" s="57"/>
      <c r="J56" s="33" t="s">
        <v>124</v>
      </c>
    </row>
    <row r="57" spans="2:10" s="29" customFormat="1" ht="11.25" outlineLevel="1">
      <c r="B57" s="29" t="s">
        <v>105</v>
      </c>
      <c r="C57" s="29">
        <v>18.7</v>
      </c>
      <c r="D57" s="30">
        <v>0.1</v>
      </c>
      <c r="E57" s="31">
        <v>1.87</v>
      </c>
      <c r="G57" s="57"/>
      <c r="H57" s="32"/>
      <c r="I57" s="57"/>
      <c r="J57" s="33" t="s">
        <v>124</v>
      </c>
    </row>
    <row r="58" spans="2:10" s="29" customFormat="1" ht="11.25" outlineLevel="1">
      <c r="B58" s="29" t="s">
        <v>106</v>
      </c>
      <c r="C58" s="29">
        <v>101.6</v>
      </c>
      <c r="D58" s="30">
        <v>0.1</v>
      </c>
      <c r="E58" s="31">
        <v>10.16</v>
      </c>
      <c r="G58" s="57"/>
      <c r="H58" s="32"/>
      <c r="I58" s="57"/>
      <c r="J58" s="33" t="s">
        <v>124</v>
      </c>
    </row>
    <row r="59" spans="2:10" s="29" customFormat="1" ht="11.25" outlineLevel="1">
      <c r="B59" s="29" t="s">
        <v>107</v>
      </c>
      <c r="C59" s="29">
        <v>48.9</v>
      </c>
      <c r="D59" s="30">
        <v>0.1</v>
      </c>
      <c r="E59" s="31">
        <v>4.89</v>
      </c>
      <c r="G59" s="57"/>
      <c r="H59" s="32"/>
      <c r="I59" s="57"/>
      <c r="J59" s="33" t="s">
        <v>124</v>
      </c>
    </row>
    <row r="60" spans="2:10" s="29" customFormat="1" ht="11.25" outlineLevel="1">
      <c r="B60" s="29" t="s">
        <v>108</v>
      </c>
      <c r="C60" s="29">
        <v>41.2</v>
      </c>
      <c r="D60" s="30">
        <v>0.1</v>
      </c>
      <c r="E60" s="31">
        <v>4.12</v>
      </c>
      <c r="G60" s="57"/>
      <c r="H60" s="32"/>
      <c r="I60" s="57"/>
      <c r="J60" s="33" t="s">
        <v>124</v>
      </c>
    </row>
    <row r="61" spans="2:10" s="29" customFormat="1" ht="11.25" outlineLevel="1">
      <c r="B61" s="29" t="s">
        <v>109</v>
      </c>
      <c r="C61" s="29">
        <v>100.5</v>
      </c>
      <c r="D61" s="30">
        <v>0.1</v>
      </c>
      <c r="E61" s="31">
        <v>10.05</v>
      </c>
      <c r="G61" s="57"/>
      <c r="H61" s="32"/>
      <c r="I61" s="57"/>
      <c r="J61" s="33" t="s">
        <v>124</v>
      </c>
    </row>
    <row r="62" spans="2:10" s="29" customFormat="1" ht="11.25" outlineLevel="1">
      <c r="B62" s="29" t="s">
        <v>110</v>
      </c>
      <c r="C62" s="29">
        <v>263.4</v>
      </c>
      <c r="D62" s="30">
        <v>0.1</v>
      </c>
      <c r="E62" s="31">
        <v>26.34</v>
      </c>
      <c r="G62" s="57"/>
      <c r="H62" s="32"/>
      <c r="I62" s="57"/>
      <c r="J62" s="33" t="s">
        <v>124</v>
      </c>
    </row>
    <row r="63" spans="2:10" s="29" customFormat="1" ht="11.25" outlineLevel="1">
      <c r="B63" s="29" t="s">
        <v>111</v>
      </c>
      <c r="C63" s="29">
        <v>130.2</v>
      </c>
      <c r="D63" s="30">
        <v>0.1</v>
      </c>
      <c r="E63" s="31">
        <v>13.02</v>
      </c>
      <c r="G63" s="57"/>
      <c r="H63" s="32"/>
      <c r="I63" s="57"/>
      <c r="J63" s="33" t="s">
        <v>124</v>
      </c>
    </row>
    <row r="64" spans="2:10" s="29" customFormat="1" ht="11.25" outlineLevel="1">
      <c r="B64" s="29" t="s">
        <v>112</v>
      </c>
      <c r="C64" s="29">
        <v>1120.8</v>
      </c>
      <c r="D64" s="30">
        <v>0.1</v>
      </c>
      <c r="E64" s="31">
        <v>112.08</v>
      </c>
      <c r="G64" s="57"/>
      <c r="H64" s="32"/>
      <c r="I64" s="57"/>
      <c r="J64" s="33" t="s">
        <v>124</v>
      </c>
    </row>
    <row r="65" spans="2:10" s="29" customFormat="1" ht="11.25" outlineLevel="1">
      <c r="B65" s="29" t="s">
        <v>113</v>
      </c>
      <c r="C65" s="29">
        <v>1159.2</v>
      </c>
      <c r="D65" s="30">
        <v>0.1</v>
      </c>
      <c r="E65" s="31">
        <v>115.92</v>
      </c>
      <c r="G65" s="57"/>
      <c r="H65" s="32"/>
      <c r="I65" s="57"/>
      <c r="J65" s="33" t="s">
        <v>124</v>
      </c>
    </row>
    <row r="66" spans="1:13" s="29" customFormat="1" ht="30" customHeight="1">
      <c r="A66" s="121" t="s">
        <v>125</v>
      </c>
      <c r="B66" s="116"/>
      <c r="C66" s="116"/>
      <c r="D66" s="117"/>
      <c r="E66" s="103">
        <f>SUM($E$67:$E$79)</f>
        <v>933.1099999999999</v>
      </c>
      <c r="F66" s="101"/>
      <c r="G66" s="104"/>
      <c r="H66" s="102"/>
      <c r="I66" s="104">
        <f>$E$66*$G$66</f>
        <v>0</v>
      </c>
      <c r="J66" s="33"/>
      <c r="K66" s="110"/>
      <c r="M66" s="110"/>
    </row>
    <row r="67" spans="2:10" s="29" customFormat="1" ht="11.25" outlineLevel="1">
      <c r="B67" s="29" t="s">
        <v>81</v>
      </c>
      <c r="C67" s="29">
        <v>228</v>
      </c>
      <c r="D67" s="30">
        <v>0.1</v>
      </c>
      <c r="E67" s="31">
        <v>22.8</v>
      </c>
      <c r="G67" s="57"/>
      <c r="H67" s="32"/>
      <c r="I67" s="57"/>
      <c r="J67" s="33" t="s">
        <v>123</v>
      </c>
    </row>
    <row r="68" spans="2:10" s="29" customFormat="1" ht="11.25" outlineLevel="1">
      <c r="B68" s="29" t="s">
        <v>104</v>
      </c>
      <c r="C68" s="29">
        <v>0.8</v>
      </c>
      <c r="D68" s="30">
        <v>0.1</v>
      </c>
      <c r="E68" s="31">
        <v>0.08</v>
      </c>
      <c r="G68" s="57"/>
      <c r="H68" s="32"/>
      <c r="I68" s="57"/>
      <c r="J68" s="33" t="s">
        <v>124</v>
      </c>
    </row>
    <row r="69" spans="2:10" s="29" customFormat="1" ht="11.25" outlineLevel="1">
      <c r="B69" s="29" t="s">
        <v>105</v>
      </c>
      <c r="C69" s="29">
        <v>18.7</v>
      </c>
      <c r="D69" s="30">
        <v>0.1</v>
      </c>
      <c r="E69" s="31">
        <v>1.87</v>
      </c>
      <c r="G69" s="57"/>
      <c r="H69" s="32"/>
      <c r="I69" s="57"/>
      <c r="J69" s="33" t="s">
        <v>124</v>
      </c>
    </row>
    <row r="70" spans="2:10" s="29" customFormat="1" ht="11.25" outlineLevel="1">
      <c r="B70" s="29" t="s">
        <v>106</v>
      </c>
      <c r="C70" s="29">
        <v>153.6</v>
      </c>
      <c r="D70" s="30">
        <v>0.1</v>
      </c>
      <c r="E70" s="31">
        <v>15.36</v>
      </c>
      <c r="G70" s="57"/>
      <c r="H70" s="32"/>
      <c r="I70" s="57"/>
      <c r="J70" s="33" t="s">
        <v>124</v>
      </c>
    </row>
    <row r="71" spans="2:10" s="29" customFormat="1" ht="11.25" outlineLevel="1">
      <c r="B71" s="29" t="s">
        <v>107</v>
      </c>
      <c r="C71" s="29">
        <v>48.9</v>
      </c>
      <c r="D71" s="30">
        <v>0.1</v>
      </c>
      <c r="E71" s="31">
        <v>4.89</v>
      </c>
      <c r="G71" s="57"/>
      <c r="H71" s="32"/>
      <c r="I71" s="57"/>
      <c r="J71" s="33" t="s">
        <v>124</v>
      </c>
    </row>
    <row r="72" spans="2:10" s="29" customFormat="1" ht="11.25" outlineLevel="1">
      <c r="B72" s="29" t="s">
        <v>108</v>
      </c>
      <c r="C72" s="29">
        <v>41.2</v>
      </c>
      <c r="D72" s="30">
        <v>0.1</v>
      </c>
      <c r="E72" s="31">
        <v>4.12</v>
      </c>
      <c r="G72" s="57"/>
      <c r="H72" s="32"/>
      <c r="I72" s="57"/>
      <c r="J72" s="33" t="s">
        <v>124</v>
      </c>
    </row>
    <row r="73" spans="2:10" s="29" customFormat="1" ht="11.25" outlineLevel="1">
      <c r="B73" s="29" t="s">
        <v>109</v>
      </c>
      <c r="C73" s="29">
        <v>100.5</v>
      </c>
      <c r="D73" s="30">
        <v>0.1</v>
      </c>
      <c r="E73" s="31">
        <v>10.05</v>
      </c>
      <c r="G73" s="57"/>
      <c r="H73" s="32"/>
      <c r="I73" s="57"/>
      <c r="J73" s="33" t="s">
        <v>124</v>
      </c>
    </row>
    <row r="74" spans="2:10" s="29" customFormat="1" ht="11.25" outlineLevel="1">
      <c r="B74" s="29" t="s">
        <v>110</v>
      </c>
      <c r="C74" s="29">
        <v>272.2</v>
      </c>
      <c r="D74" s="30">
        <v>0.1</v>
      </c>
      <c r="E74" s="31">
        <v>27.22</v>
      </c>
      <c r="G74" s="57"/>
      <c r="H74" s="32"/>
      <c r="I74" s="57"/>
      <c r="J74" s="33" t="s">
        <v>124</v>
      </c>
    </row>
    <row r="75" spans="2:10" s="29" customFormat="1" ht="11.25" outlineLevel="1">
      <c r="B75" s="29" t="s">
        <v>111</v>
      </c>
      <c r="C75" s="29">
        <v>130.2</v>
      </c>
      <c r="D75" s="30">
        <v>0.1</v>
      </c>
      <c r="E75" s="31">
        <v>13.02</v>
      </c>
      <c r="G75" s="57"/>
      <c r="H75" s="32"/>
      <c r="I75" s="57"/>
      <c r="J75" s="33" t="s">
        <v>124</v>
      </c>
    </row>
    <row r="76" spans="2:10" s="29" customFormat="1" ht="11.25" outlineLevel="1">
      <c r="B76" s="29" t="s">
        <v>112</v>
      </c>
      <c r="C76" s="29">
        <v>1198.8</v>
      </c>
      <c r="D76" s="30">
        <v>0.1</v>
      </c>
      <c r="E76" s="31">
        <v>119.88</v>
      </c>
      <c r="G76" s="57"/>
      <c r="H76" s="32"/>
      <c r="I76" s="57"/>
      <c r="J76" s="33" t="s">
        <v>124</v>
      </c>
    </row>
    <row r="77" spans="2:10" s="29" customFormat="1" ht="11.25" outlineLevel="1">
      <c r="B77" s="29" t="s">
        <v>113</v>
      </c>
      <c r="C77" s="29">
        <v>1159.2</v>
      </c>
      <c r="D77" s="30">
        <v>0.1</v>
      </c>
      <c r="E77" s="31">
        <v>115.92</v>
      </c>
      <c r="G77" s="57"/>
      <c r="H77" s="32"/>
      <c r="I77" s="57"/>
      <c r="J77" s="33" t="s">
        <v>124</v>
      </c>
    </row>
    <row r="78" spans="2:10" s="29" customFormat="1" ht="11.25" outlineLevel="1">
      <c r="B78" s="29" t="s">
        <v>95</v>
      </c>
      <c r="C78" s="29">
        <v>1075</v>
      </c>
      <c r="D78" s="30">
        <v>0.1</v>
      </c>
      <c r="E78" s="31">
        <v>107.5</v>
      </c>
      <c r="G78" s="57"/>
      <c r="H78" s="32"/>
      <c r="I78" s="57"/>
      <c r="J78" s="33" t="s">
        <v>126</v>
      </c>
    </row>
    <row r="79" spans="2:10" s="29" customFormat="1" ht="11.25" outlineLevel="1">
      <c r="B79" s="29" t="s">
        <v>100</v>
      </c>
      <c r="C79" s="29">
        <v>4904</v>
      </c>
      <c r="D79" s="30">
        <v>0.1</v>
      </c>
      <c r="E79" s="31">
        <v>490.4</v>
      </c>
      <c r="G79" s="57"/>
      <c r="H79" s="32"/>
      <c r="I79" s="57"/>
      <c r="J79" s="33" t="s">
        <v>124</v>
      </c>
    </row>
    <row r="80" spans="1:13" s="29" customFormat="1" ht="30" customHeight="1">
      <c r="A80" s="121" t="s">
        <v>127</v>
      </c>
      <c r="B80" s="116"/>
      <c r="C80" s="116"/>
      <c r="D80" s="117"/>
      <c r="E80" s="103">
        <f>SUM($E$81:$E$81)</f>
        <v>228</v>
      </c>
      <c r="F80" s="101"/>
      <c r="G80" s="104"/>
      <c r="H80" s="102"/>
      <c r="I80" s="104">
        <f>$E$80*$G$80</f>
        <v>0</v>
      </c>
      <c r="J80" s="33"/>
      <c r="K80" s="110"/>
      <c r="M80" s="110"/>
    </row>
    <row r="81" spans="2:10" s="29" customFormat="1" ht="11.25" outlineLevel="1">
      <c r="B81" s="29" t="s">
        <v>89</v>
      </c>
      <c r="C81" s="29">
        <v>76</v>
      </c>
      <c r="D81" s="30">
        <v>3</v>
      </c>
      <c r="E81" s="31">
        <v>228</v>
      </c>
      <c r="G81" s="57"/>
      <c r="H81" s="32"/>
      <c r="I81" s="57"/>
      <c r="J81" s="33" t="s">
        <v>128</v>
      </c>
    </row>
    <row r="82" spans="1:13" s="29" customFormat="1" ht="30" customHeight="1">
      <c r="A82" s="121" t="s">
        <v>129</v>
      </c>
      <c r="B82" s="116"/>
      <c r="C82" s="116"/>
      <c r="D82" s="117"/>
      <c r="E82" s="103">
        <f>SUM($E$83:$E$85)</f>
        <v>77165</v>
      </c>
      <c r="F82" s="101"/>
      <c r="G82" s="104"/>
      <c r="H82" s="102"/>
      <c r="I82" s="104">
        <f>$E$82*$G$82</f>
        <v>0</v>
      </c>
      <c r="J82" s="33"/>
      <c r="K82" s="110"/>
      <c r="M82" s="110"/>
    </row>
    <row r="83" spans="2:10" s="29" customFormat="1" ht="11.25" outlineLevel="1">
      <c r="B83" s="29" t="s">
        <v>78</v>
      </c>
      <c r="C83" s="29">
        <v>1502</v>
      </c>
      <c r="D83" s="30">
        <v>1</v>
      </c>
      <c r="E83" s="31">
        <v>1502</v>
      </c>
      <c r="G83" s="57"/>
      <c r="H83" s="32"/>
      <c r="I83" s="57"/>
      <c r="J83" s="33"/>
    </row>
    <row r="84" spans="2:10" s="29" customFormat="1" ht="11.25" outlineLevel="1">
      <c r="B84" s="29" t="s">
        <v>93</v>
      </c>
      <c r="C84" s="29">
        <v>75642</v>
      </c>
      <c r="D84" s="30">
        <v>1</v>
      </c>
      <c r="E84" s="31">
        <v>75642</v>
      </c>
      <c r="G84" s="57"/>
      <c r="H84" s="32"/>
      <c r="I84" s="57"/>
      <c r="J84" s="33"/>
    </row>
    <row r="85" spans="2:10" s="29" customFormat="1" ht="11.25" outlineLevel="1">
      <c r="B85" s="29" t="s">
        <v>96</v>
      </c>
      <c r="C85" s="29">
        <v>21</v>
      </c>
      <c r="D85" s="30">
        <v>1</v>
      </c>
      <c r="E85" s="31">
        <v>21</v>
      </c>
      <c r="G85" s="57"/>
      <c r="H85" s="32"/>
      <c r="I85" s="57"/>
      <c r="J85" s="33"/>
    </row>
    <row r="86" spans="1:13" s="29" customFormat="1" ht="30" customHeight="1">
      <c r="A86" s="121" t="s">
        <v>130</v>
      </c>
      <c r="B86" s="116"/>
      <c r="C86" s="116"/>
      <c r="D86" s="117"/>
      <c r="E86" s="103">
        <f>SUM($E$87:$E$96)</f>
        <v>1367.8999999999999</v>
      </c>
      <c r="F86" s="101"/>
      <c r="G86" s="104"/>
      <c r="H86" s="102"/>
      <c r="I86" s="104">
        <f>$E$86*$G$86</f>
        <v>0</v>
      </c>
      <c r="J86" s="33"/>
      <c r="K86" s="110"/>
      <c r="M86" s="110"/>
    </row>
    <row r="87" spans="2:10" s="29" customFormat="1" ht="11.25" outlineLevel="1">
      <c r="B87" s="29" t="s">
        <v>104</v>
      </c>
      <c r="C87" s="29">
        <v>15.2</v>
      </c>
      <c r="D87" s="30">
        <v>1</v>
      </c>
      <c r="E87" s="31">
        <v>15.2</v>
      </c>
      <c r="G87" s="57"/>
      <c r="H87" s="32"/>
      <c r="I87" s="57"/>
      <c r="J87" s="33"/>
    </row>
    <row r="88" spans="2:10" s="29" customFormat="1" ht="11.25" outlineLevel="1">
      <c r="B88" s="29" t="s">
        <v>105</v>
      </c>
      <c r="C88" s="29">
        <v>168.3</v>
      </c>
      <c r="D88" s="30">
        <v>1</v>
      </c>
      <c r="E88" s="31">
        <v>168.3</v>
      </c>
      <c r="G88" s="57"/>
      <c r="H88" s="32"/>
      <c r="I88" s="57"/>
      <c r="J88" s="33"/>
    </row>
    <row r="89" spans="2:10" s="29" customFormat="1" ht="11.25" outlineLevel="1">
      <c r="B89" s="29" t="s">
        <v>106</v>
      </c>
      <c r="C89" s="29">
        <v>354.4</v>
      </c>
      <c r="D89" s="30">
        <v>1</v>
      </c>
      <c r="E89" s="31">
        <v>354.4</v>
      </c>
      <c r="G89" s="57"/>
      <c r="H89" s="32"/>
      <c r="I89" s="57"/>
      <c r="J89" s="33"/>
    </row>
    <row r="90" spans="2:10" s="29" customFormat="1" ht="11.25" outlineLevel="1">
      <c r="B90" s="29" t="s">
        <v>107</v>
      </c>
      <c r="C90" s="29">
        <v>114.1</v>
      </c>
      <c r="D90" s="30">
        <v>1</v>
      </c>
      <c r="E90" s="31">
        <v>114.1</v>
      </c>
      <c r="G90" s="57"/>
      <c r="H90" s="32"/>
      <c r="I90" s="57"/>
      <c r="J90" s="33"/>
    </row>
    <row r="91" spans="2:10" s="29" customFormat="1" ht="11.25" outlineLevel="1">
      <c r="B91" s="29" t="s">
        <v>108</v>
      </c>
      <c r="C91" s="29">
        <v>61.8</v>
      </c>
      <c r="D91" s="30">
        <v>1</v>
      </c>
      <c r="E91" s="31">
        <v>61.8</v>
      </c>
      <c r="G91" s="57"/>
      <c r="H91" s="32"/>
      <c r="I91" s="57"/>
      <c r="J91" s="33"/>
    </row>
    <row r="92" spans="2:10" s="29" customFormat="1" ht="11.25" outlineLevel="1">
      <c r="B92" s="29" t="s">
        <v>109</v>
      </c>
      <c r="C92" s="29">
        <v>100.5</v>
      </c>
      <c r="D92" s="30">
        <v>1</v>
      </c>
      <c r="E92" s="31">
        <v>100.5</v>
      </c>
      <c r="G92" s="57"/>
      <c r="H92" s="32"/>
      <c r="I92" s="57"/>
      <c r="J92" s="33"/>
    </row>
    <row r="93" spans="2:10" s="29" customFormat="1" ht="11.25" outlineLevel="1">
      <c r="B93" s="29" t="s">
        <v>110</v>
      </c>
      <c r="C93" s="29">
        <v>166.8</v>
      </c>
      <c r="D93" s="30">
        <v>1</v>
      </c>
      <c r="E93" s="31">
        <v>166.8</v>
      </c>
      <c r="G93" s="57"/>
      <c r="H93" s="32"/>
      <c r="I93" s="57"/>
      <c r="J93" s="33"/>
    </row>
    <row r="94" spans="2:10" s="29" customFormat="1" ht="11.25" outlineLevel="1">
      <c r="B94" s="29" t="s">
        <v>111</v>
      </c>
      <c r="C94" s="29">
        <v>55.8</v>
      </c>
      <c r="D94" s="30">
        <v>1</v>
      </c>
      <c r="E94" s="31">
        <v>55.8</v>
      </c>
      <c r="G94" s="57"/>
      <c r="H94" s="32"/>
      <c r="I94" s="57"/>
      <c r="J94" s="33"/>
    </row>
    <row r="95" spans="2:10" s="29" customFormat="1" ht="11.25" outlineLevel="1">
      <c r="B95" s="29" t="s">
        <v>112</v>
      </c>
      <c r="C95" s="29">
        <v>202.2</v>
      </c>
      <c r="D95" s="30">
        <v>1</v>
      </c>
      <c r="E95" s="31">
        <v>202.2</v>
      </c>
      <c r="G95" s="57"/>
      <c r="H95" s="32"/>
      <c r="I95" s="57"/>
      <c r="J95" s="33"/>
    </row>
    <row r="96" spans="2:10" s="29" customFormat="1" ht="11.25" outlineLevel="1">
      <c r="B96" s="29" t="s">
        <v>113</v>
      </c>
      <c r="C96" s="29">
        <v>128.8</v>
      </c>
      <c r="D96" s="30">
        <v>1</v>
      </c>
      <c r="E96" s="31">
        <v>128.8</v>
      </c>
      <c r="G96" s="57"/>
      <c r="H96" s="32"/>
      <c r="I96" s="57"/>
      <c r="J96" s="33"/>
    </row>
    <row r="97" spans="1:13" s="29" customFormat="1" ht="30" customHeight="1">
      <c r="A97" s="121" t="s">
        <v>131</v>
      </c>
      <c r="B97" s="116"/>
      <c r="C97" s="116"/>
      <c r="D97" s="117"/>
      <c r="E97" s="103">
        <f>SUM($E$98:$E$99)</f>
        <v>2906</v>
      </c>
      <c r="F97" s="101"/>
      <c r="G97" s="104"/>
      <c r="H97" s="102"/>
      <c r="I97" s="104">
        <f>$E$97*$G$97</f>
        <v>0</v>
      </c>
      <c r="J97" s="33"/>
      <c r="K97" s="110"/>
      <c r="M97" s="110"/>
    </row>
    <row r="98" spans="2:10" s="29" customFormat="1" ht="11.25" outlineLevel="1">
      <c r="B98" s="29" t="s">
        <v>78</v>
      </c>
      <c r="C98" s="29">
        <v>43</v>
      </c>
      <c r="D98" s="30">
        <v>1</v>
      </c>
      <c r="E98" s="31">
        <v>43</v>
      </c>
      <c r="G98" s="57"/>
      <c r="H98" s="32"/>
      <c r="I98" s="57"/>
      <c r="J98" s="33"/>
    </row>
    <row r="99" spans="2:10" s="29" customFormat="1" ht="11.25" outlineLevel="1">
      <c r="B99" s="29" t="s">
        <v>93</v>
      </c>
      <c r="C99" s="29">
        <v>2863</v>
      </c>
      <c r="D99" s="30">
        <v>1</v>
      </c>
      <c r="E99" s="31">
        <v>2863</v>
      </c>
      <c r="G99" s="57"/>
      <c r="H99" s="32"/>
      <c r="I99" s="57"/>
      <c r="J99" s="33"/>
    </row>
    <row r="100" spans="1:13" s="29" customFormat="1" ht="30" customHeight="1">
      <c r="A100" s="121" t="s">
        <v>132</v>
      </c>
      <c r="B100" s="116"/>
      <c r="C100" s="116"/>
      <c r="D100" s="117"/>
      <c r="E100" s="103">
        <f>SUM($E$101:$E$103)</f>
        <v>97.8</v>
      </c>
      <c r="F100" s="101"/>
      <c r="G100" s="104"/>
      <c r="H100" s="102"/>
      <c r="I100" s="104">
        <f>$E$100*$G$100</f>
        <v>0</v>
      </c>
      <c r="J100" s="33"/>
      <c r="K100" s="110"/>
      <c r="M100" s="110"/>
    </row>
    <row r="101" spans="2:10" s="29" customFormat="1" ht="11.25" outlineLevel="1">
      <c r="B101" s="29" t="s">
        <v>106</v>
      </c>
      <c r="C101" s="29">
        <v>52</v>
      </c>
      <c r="D101" s="30">
        <v>1</v>
      </c>
      <c r="E101" s="31">
        <v>52</v>
      </c>
      <c r="G101" s="57"/>
      <c r="H101" s="32"/>
      <c r="I101" s="57"/>
      <c r="J101" s="33"/>
    </row>
    <row r="102" spans="2:10" s="29" customFormat="1" ht="11.25" outlineLevel="1">
      <c r="B102" s="29" t="s">
        <v>110</v>
      </c>
      <c r="C102" s="29">
        <v>8.8</v>
      </c>
      <c r="D102" s="30">
        <v>1</v>
      </c>
      <c r="E102" s="31">
        <v>8.8</v>
      </c>
      <c r="G102" s="57"/>
      <c r="H102" s="32"/>
      <c r="I102" s="57"/>
      <c r="J102" s="33"/>
    </row>
    <row r="103" spans="2:10" s="29" customFormat="1" ht="11.25" outlineLevel="1">
      <c r="B103" s="29" t="s">
        <v>112</v>
      </c>
      <c r="C103" s="29">
        <v>37</v>
      </c>
      <c r="D103" s="30">
        <v>1</v>
      </c>
      <c r="E103" s="31">
        <v>37</v>
      </c>
      <c r="G103" s="57"/>
      <c r="H103" s="32"/>
      <c r="I103" s="57"/>
      <c r="J103" s="33"/>
    </row>
    <row r="104" spans="1:13" s="29" customFormat="1" ht="30" customHeight="1">
      <c r="A104" s="121" t="s">
        <v>133</v>
      </c>
      <c r="B104" s="116"/>
      <c r="C104" s="116"/>
      <c r="D104" s="117"/>
      <c r="E104" s="103">
        <f>SUM($E$105:$E$105)</f>
        <v>131</v>
      </c>
      <c r="F104" s="101"/>
      <c r="G104" s="104"/>
      <c r="H104" s="102"/>
      <c r="I104" s="104">
        <f>$E$104*$G$104</f>
        <v>0</v>
      </c>
      <c r="J104" s="33"/>
      <c r="K104" s="110"/>
      <c r="M104" s="110"/>
    </row>
    <row r="105" spans="2:10" s="29" customFormat="1" ht="11.25" outlineLevel="1">
      <c r="B105" s="29" t="s">
        <v>93</v>
      </c>
      <c r="C105" s="29">
        <v>131</v>
      </c>
      <c r="D105" s="30">
        <v>1</v>
      </c>
      <c r="E105" s="31">
        <v>131</v>
      </c>
      <c r="G105" s="57"/>
      <c r="H105" s="32"/>
      <c r="I105" s="57"/>
      <c r="J105" s="33"/>
    </row>
    <row r="106" spans="1:13" s="29" customFormat="1" ht="30" customHeight="1">
      <c r="A106" s="121" t="s">
        <v>134</v>
      </c>
      <c r="B106" s="116"/>
      <c r="C106" s="116"/>
      <c r="D106" s="117"/>
      <c r="E106" s="103">
        <f>SUM($E$107:$E$107)</f>
        <v>41</v>
      </c>
      <c r="F106" s="101"/>
      <c r="G106" s="104"/>
      <c r="H106" s="102"/>
      <c r="I106" s="104">
        <f>$E$106*$G$106</f>
        <v>0</v>
      </c>
      <c r="J106" s="33"/>
      <c r="K106" s="110"/>
      <c r="M106" s="110"/>
    </row>
    <row r="107" spans="2:10" s="29" customFormat="1" ht="11.25" outlineLevel="1">
      <c r="B107" s="29" t="s">
        <v>112</v>
      </c>
      <c r="C107" s="29">
        <v>41</v>
      </c>
      <c r="D107" s="30">
        <v>1</v>
      </c>
      <c r="E107" s="31">
        <v>41</v>
      </c>
      <c r="G107" s="57"/>
      <c r="H107" s="32"/>
      <c r="I107" s="57"/>
      <c r="J107" s="33"/>
    </row>
    <row r="108" spans="1:13" s="29" customFormat="1" ht="30" customHeight="1">
      <c r="A108" s="121" t="s">
        <v>135</v>
      </c>
      <c r="B108" s="116"/>
      <c r="C108" s="116"/>
      <c r="D108" s="117"/>
      <c r="E108" s="103">
        <f>SUM($E$109:$E$119)</f>
        <v>77009.9</v>
      </c>
      <c r="F108" s="101"/>
      <c r="G108" s="104"/>
      <c r="H108" s="102"/>
      <c r="I108" s="104">
        <f>$E$108*$G$108</f>
        <v>0</v>
      </c>
      <c r="J108" s="33"/>
      <c r="K108" s="110"/>
      <c r="M108" s="110"/>
    </row>
    <row r="109" spans="2:10" s="29" customFormat="1" ht="11.25" outlineLevel="1">
      <c r="B109" s="29" t="s">
        <v>104</v>
      </c>
      <c r="C109" s="29">
        <v>15.2</v>
      </c>
      <c r="D109" s="30">
        <v>1</v>
      </c>
      <c r="E109" s="31">
        <v>15.2</v>
      </c>
      <c r="G109" s="57"/>
      <c r="H109" s="32"/>
      <c r="I109" s="57"/>
      <c r="J109" s="33" t="s">
        <v>136</v>
      </c>
    </row>
    <row r="110" spans="2:10" s="29" customFormat="1" ht="11.25" outlineLevel="1">
      <c r="B110" s="29" t="s">
        <v>105</v>
      </c>
      <c r="C110" s="29">
        <v>168.3</v>
      </c>
      <c r="D110" s="30">
        <v>1</v>
      </c>
      <c r="E110" s="31">
        <v>168.3</v>
      </c>
      <c r="G110" s="57"/>
      <c r="H110" s="32"/>
      <c r="I110" s="57"/>
      <c r="J110" s="33" t="s">
        <v>136</v>
      </c>
    </row>
    <row r="111" spans="2:10" s="29" customFormat="1" ht="11.25" outlineLevel="1">
      <c r="B111" s="29" t="s">
        <v>106</v>
      </c>
      <c r="C111" s="29">
        <v>354.4</v>
      </c>
      <c r="D111" s="30">
        <v>1</v>
      </c>
      <c r="E111" s="31">
        <v>354.4</v>
      </c>
      <c r="G111" s="57"/>
      <c r="H111" s="32"/>
      <c r="I111" s="57"/>
      <c r="J111" s="33" t="s">
        <v>136</v>
      </c>
    </row>
    <row r="112" spans="2:10" s="29" customFormat="1" ht="11.25" outlineLevel="1">
      <c r="B112" s="29" t="s">
        <v>107</v>
      </c>
      <c r="C112" s="29">
        <v>114.1</v>
      </c>
      <c r="D112" s="30">
        <v>1</v>
      </c>
      <c r="E112" s="31">
        <v>114.1</v>
      </c>
      <c r="G112" s="57"/>
      <c r="H112" s="32"/>
      <c r="I112" s="57"/>
      <c r="J112" s="33" t="s">
        <v>136</v>
      </c>
    </row>
    <row r="113" spans="2:10" s="29" customFormat="1" ht="11.25" outlineLevel="1">
      <c r="B113" s="29" t="s">
        <v>108</v>
      </c>
      <c r="C113" s="29">
        <v>61.8</v>
      </c>
      <c r="D113" s="30">
        <v>1</v>
      </c>
      <c r="E113" s="31">
        <v>61.8</v>
      </c>
      <c r="G113" s="57"/>
      <c r="H113" s="32"/>
      <c r="I113" s="57"/>
      <c r="J113" s="33" t="s">
        <v>136</v>
      </c>
    </row>
    <row r="114" spans="2:10" s="29" customFormat="1" ht="11.25" outlineLevel="1">
      <c r="B114" s="29" t="s">
        <v>109</v>
      </c>
      <c r="C114" s="29">
        <v>100.5</v>
      </c>
      <c r="D114" s="30">
        <v>1</v>
      </c>
      <c r="E114" s="31">
        <v>100.5</v>
      </c>
      <c r="G114" s="57"/>
      <c r="H114" s="32"/>
      <c r="I114" s="57"/>
      <c r="J114" s="33" t="s">
        <v>136</v>
      </c>
    </row>
    <row r="115" spans="2:10" s="29" customFormat="1" ht="11.25" outlineLevel="1">
      <c r="B115" s="29" t="s">
        <v>110</v>
      </c>
      <c r="C115" s="29">
        <v>166.8</v>
      </c>
      <c r="D115" s="30">
        <v>1</v>
      </c>
      <c r="E115" s="31">
        <v>166.8</v>
      </c>
      <c r="G115" s="57"/>
      <c r="H115" s="32"/>
      <c r="I115" s="57"/>
      <c r="J115" s="33" t="s">
        <v>136</v>
      </c>
    </row>
    <row r="116" spans="2:10" s="29" customFormat="1" ht="11.25" outlineLevel="1">
      <c r="B116" s="29" t="s">
        <v>111</v>
      </c>
      <c r="C116" s="29">
        <v>55.8</v>
      </c>
      <c r="D116" s="30">
        <v>1</v>
      </c>
      <c r="E116" s="31">
        <v>55.8</v>
      </c>
      <c r="G116" s="57"/>
      <c r="H116" s="32"/>
      <c r="I116" s="57"/>
      <c r="J116" s="33" t="s">
        <v>136</v>
      </c>
    </row>
    <row r="117" spans="2:10" s="29" customFormat="1" ht="11.25" outlineLevel="1">
      <c r="B117" s="29" t="s">
        <v>112</v>
      </c>
      <c r="C117" s="29">
        <v>202.2</v>
      </c>
      <c r="D117" s="30">
        <v>1</v>
      </c>
      <c r="E117" s="31">
        <v>202.2</v>
      </c>
      <c r="G117" s="57"/>
      <c r="H117" s="32"/>
      <c r="I117" s="57"/>
      <c r="J117" s="33" t="s">
        <v>136</v>
      </c>
    </row>
    <row r="118" spans="2:10" s="29" customFormat="1" ht="11.25" outlineLevel="1">
      <c r="B118" s="29" t="s">
        <v>113</v>
      </c>
      <c r="C118" s="29">
        <v>128.8</v>
      </c>
      <c r="D118" s="30">
        <v>1</v>
      </c>
      <c r="E118" s="31">
        <v>128.8</v>
      </c>
      <c r="G118" s="57"/>
      <c r="H118" s="32"/>
      <c r="I118" s="57"/>
      <c r="J118" s="33" t="s">
        <v>136</v>
      </c>
    </row>
    <row r="119" spans="2:10" s="29" customFormat="1" ht="11.25" outlineLevel="1">
      <c r="B119" s="29" t="s">
        <v>93</v>
      </c>
      <c r="C119" s="29">
        <v>75642</v>
      </c>
      <c r="D119" s="30">
        <v>1</v>
      </c>
      <c r="E119" s="31">
        <v>75642</v>
      </c>
      <c r="G119" s="57"/>
      <c r="H119" s="32"/>
      <c r="I119" s="57"/>
      <c r="J119" s="33" t="s">
        <v>136</v>
      </c>
    </row>
    <row r="120" spans="1:13" s="29" customFormat="1" ht="30" customHeight="1">
      <c r="A120" s="121" t="s">
        <v>137</v>
      </c>
      <c r="B120" s="116"/>
      <c r="C120" s="116"/>
      <c r="D120" s="117"/>
      <c r="E120" s="103">
        <f>SUM($E$121:$E$124)</f>
        <v>2960.8</v>
      </c>
      <c r="F120" s="101"/>
      <c r="G120" s="104"/>
      <c r="H120" s="102"/>
      <c r="I120" s="104">
        <f>$E$120*$G$120</f>
        <v>0</v>
      </c>
      <c r="J120" s="33"/>
      <c r="K120" s="110"/>
      <c r="M120" s="110"/>
    </row>
    <row r="121" spans="2:10" s="29" customFormat="1" ht="11.25" outlineLevel="1">
      <c r="B121" s="29" t="s">
        <v>106</v>
      </c>
      <c r="C121" s="29">
        <v>52</v>
      </c>
      <c r="D121" s="30">
        <v>1</v>
      </c>
      <c r="E121" s="31">
        <v>52</v>
      </c>
      <c r="G121" s="57"/>
      <c r="H121" s="32"/>
      <c r="I121" s="57"/>
      <c r="J121" s="33" t="s">
        <v>136</v>
      </c>
    </row>
    <row r="122" spans="2:10" s="29" customFormat="1" ht="11.25" outlineLevel="1">
      <c r="B122" s="29" t="s">
        <v>110</v>
      </c>
      <c r="C122" s="29">
        <v>8.8</v>
      </c>
      <c r="D122" s="30">
        <v>1</v>
      </c>
      <c r="E122" s="31">
        <v>8.8</v>
      </c>
      <c r="G122" s="57"/>
      <c r="H122" s="32"/>
      <c r="I122" s="57"/>
      <c r="J122" s="33" t="s">
        <v>136</v>
      </c>
    </row>
    <row r="123" spans="2:10" s="29" customFormat="1" ht="11.25" outlineLevel="1">
      <c r="B123" s="29" t="s">
        <v>112</v>
      </c>
      <c r="C123" s="29">
        <v>37</v>
      </c>
      <c r="D123" s="30">
        <v>1</v>
      </c>
      <c r="E123" s="31">
        <v>37</v>
      </c>
      <c r="G123" s="57"/>
      <c r="H123" s="32"/>
      <c r="I123" s="57"/>
      <c r="J123" s="33" t="s">
        <v>136</v>
      </c>
    </row>
    <row r="124" spans="2:10" s="29" customFormat="1" ht="11.25" outlineLevel="1">
      <c r="B124" s="29" t="s">
        <v>93</v>
      </c>
      <c r="C124" s="29">
        <v>2863</v>
      </c>
      <c r="D124" s="30">
        <v>1</v>
      </c>
      <c r="E124" s="31">
        <v>2863</v>
      </c>
      <c r="G124" s="57"/>
      <c r="H124" s="32"/>
      <c r="I124" s="57"/>
      <c r="J124" s="33" t="s">
        <v>136</v>
      </c>
    </row>
    <row r="125" spans="1:13" s="29" customFormat="1" ht="30" customHeight="1">
      <c r="A125" s="121" t="s">
        <v>138</v>
      </c>
      <c r="B125" s="116"/>
      <c r="C125" s="116"/>
      <c r="D125" s="117"/>
      <c r="E125" s="103">
        <f>SUM($E$126:$E$127)</f>
        <v>172</v>
      </c>
      <c r="F125" s="101"/>
      <c r="G125" s="104"/>
      <c r="H125" s="102"/>
      <c r="I125" s="104">
        <f>$E$125*$G$125</f>
        <v>0</v>
      </c>
      <c r="J125" s="33"/>
      <c r="K125" s="110"/>
      <c r="M125" s="110"/>
    </row>
    <row r="126" spans="2:10" s="29" customFormat="1" ht="11.25" outlineLevel="1">
      <c r="B126" s="29" t="s">
        <v>112</v>
      </c>
      <c r="C126" s="29">
        <v>41</v>
      </c>
      <c r="D126" s="30">
        <v>1</v>
      </c>
      <c r="E126" s="31">
        <v>41</v>
      </c>
      <c r="G126" s="57"/>
      <c r="H126" s="32"/>
      <c r="I126" s="57"/>
      <c r="J126" s="33" t="s">
        <v>136</v>
      </c>
    </row>
    <row r="127" spans="2:10" s="29" customFormat="1" ht="11.25" outlineLevel="1">
      <c r="B127" s="29" t="s">
        <v>93</v>
      </c>
      <c r="C127" s="29">
        <v>131</v>
      </c>
      <c r="D127" s="30">
        <v>1</v>
      </c>
      <c r="E127" s="31">
        <v>131</v>
      </c>
      <c r="G127" s="57"/>
      <c r="H127" s="32"/>
      <c r="I127" s="57"/>
      <c r="J127" s="33" t="s">
        <v>136</v>
      </c>
    </row>
    <row r="128" spans="1:13" s="29" customFormat="1" ht="30" customHeight="1">
      <c r="A128" s="121" t="s">
        <v>139</v>
      </c>
      <c r="B128" s="116"/>
      <c r="C128" s="116"/>
      <c r="D128" s="117"/>
      <c r="E128" s="103">
        <f>SUM($E$129:$E$129)</f>
        <v>232</v>
      </c>
      <c r="F128" s="101"/>
      <c r="G128" s="104"/>
      <c r="H128" s="102"/>
      <c r="I128" s="104">
        <f>$E$128*$G$128</f>
        <v>0</v>
      </c>
      <c r="J128" s="33"/>
      <c r="K128" s="110"/>
      <c r="M128" s="110"/>
    </row>
    <row r="129" spans="2:10" s="29" customFormat="1" ht="11.25" outlineLevel="1">
      <c r="B129" s="29" t="s">
        <v>77</v>
      </c>
      <c r="C129" s="29">
        <v>58</v>
      </c>
      <c r="D129" s="30">
        <v>4</v>
      </c>
      <c r="E129" s="31">
        <v>232</v>
      </c>
      <c r="G129" s="57"/>
      <c r="H129" s="32"/>
      <c r="I129" s="57"/>
      <c r="J129" s="33"/>
    </row>
    <row r="130" spans="1:13" s="29" customFormat="1" ht="30" customHeight="1">
      <c r="A130" s="121" t="s">
        <v>140</v>
      </c>
      <c r="B130" s="116"/>
      <c r="C130" s="116"/>
      <c r="D130" s="117"/>
      <c r="E130" s="103">
        <f>SUM($E$131:$E$131)</f>
        <v>25.2</v>
      </c>
      <c r="F130" s="101"/>
      <c r="G130" s="104"/>
      <c r="H130" s="102"/>
      <c r="I130" s="104">
        <f>$E$130*$G$130</f>
        <v>0</v>
      </c>
      <c r="J130" s="33"/>
      <c r="K130" s="110"/>
      <c r="M130" s="110"/>
    </row>
    <row r="131" spans="2:10" s="29" customFormat="1" ht="11.25" outlineLevel="1">
      <c r="B131" s="29" t="s">
        <v>85</v>
      </c>
      <c r="C131" s="29">
        <v>63</v>
      </c>
      <c r="D131" s="30">
        <v>0.4</v>
      </c>
      <c r="E131" s="31">
        <v>25.2</v>
      </c>
      <c r="G131" s="57"/>
      <c r="H131" s="32"/>
      <c r="I131" s="57"/>
      <c r="J131" s="33" t="s">
        <v>141</v>
      </c>
    </row>
    <row r="132" spans="1:13" s="29" customFormat="1" ht="30" customHeight="1">
      <c r="A132" s="121" t="s">
        <v>142</v>
      </c>
      <c r="B132" s="116"/>
      <c r="C132" s="116"/>
      <c r="D132" s="117"/>
      <c r="E132" s="103">
        <f>SUM($E$133:$E$133)</f>
        <v>76</v>
      </c>
      <c r="F132" s="101"/>
      <c r="G132" s="104"/>
      <c r="H132" s="102"/>
      <c r="I132" s="104">
        <f>$E$132*$G$132</f>
        <v>0</v>
      </c>
      <c r="J132" s="33"/>
      <c r="K132" s="110"/>
      <c r="M132" s="110"/>
    </row>
    <row r="133" spans="2:10" s="29" customFormat="1" ht="11.25" outlineLevel="1">
      <c r="B133" s="29" t="s">
        <v>89</v>
      </c>
      <c r="C133" s="29">
        <v>76</v>
      </c>
      <c r="D133" s="30">
        <v>1</v>
      </c>
      <c r="E133" s="31">
        <v>76</v>
      </c>
      <c r="G133" s="57"/>
      <c r="H133" s="32"/>
      <c r="I133" s="57"/>
      <c r="J133" s="33"/>
    </row>
    <row r="134" spans="1:13" s="29" customFormat="1" ht="30" customHeight="1">
      <c r="A134" s="121" t="s">
        <v>143</v>
      </c>
      <c r="B134" s="116"/>
      <c r="C134" s="116"/>
      <c r="D134" s="117"/>
      <c r="E134" s="103">
        <f>SUM($E$135:$E$135)</f>
        <v>152</v>
      </c>
      <c r="F134" s="101"/>
      <c r="G134" s="104"/>
      <c r="H134" s="102"/>
      <c r="I134" s="104">
        <f>$E$134*$G$134</f>
        <v>0</v>
      </c>
      <c r="J134" s="33"/>
      <c r="K134" s="110"/>
      <c r="M134" s="110"/>
    </row>
    <row r="135" spans="2:10" s="29" customFormat="1" ht="11.25" outlineLevel="1">
      <c r="B135" s="29" t="s">
        <v>89</v>
      </c>
      <c r="C135" s="29">
        <v>76</v>
      </c>
      <c r="D135" s="30">
        <v>2</v>
      </c>
      <c r="E135" s="31">
        <v>152</v>
      </c>
      <c r="G135" s="57"/>
      <c r="H135" s="32"/>
      <c r="I135" s="57"/>
      <c r="J135" s="33"/>
    </row>
    <row r="136" spans="1:13" s="29" customFormat="1" ht="30" customHeight="1">
      <c r="A136" s="121" t="s">
        <v>144</v>
      </c>
      <c r="B136" s="116"/>
      <c r="C136" s="116"/>
      <c r="D136" s="117"/>
      <c r="E136" s="103">
        <f>SUM($E$137:$E$137)</f>
        <v>532</v>
      </c>
      <c r="F136" s="101"/>
      <c r="G136" s="104"/>
      <c r="H136" s="102"/>
      <c r="I136" s="104">
        <f>$E$136*$G$136</f>
        <v>0</v>
      </c>
      <c r="J136" s="33"/>
      <c r="K136" s="110"/>
      <c r="M136" s="110"/>
    </row>
    <row r="137" spans="2:10" s="29" customFormat="1" ht="11.25" outlineLevel="1">
      <c r="B137" s="29" t="s">
        <v>99</v>
      </c>
      <c r="C137" s="29">
        <v>133</v>
      </c>
      <c r="D137" s="30">
        <v>4</v>
      </c>
      <c r="E137" s="31">
        <v>532</v>
      </c>
      <c r="G137" s="57"/>
      <c r="H137" s="32"/>
      <c r="I137" s="57"/>
      <c r="J137" s="33"/>
    </row>
    <row r="138" spans="1:13" s="29" customFormat="1" ht="30" customHeight="1">
      <c r="A138" s="121" t="s">
        <v>145</v>
      </c>
      <c r="B138" s="116"/>
      <c r="C138" s="116"/>
      <c r="D138" s="117"/>
      <c r="E138" s="103">
        <f>SUM($E$139:$E$139)</f>
        <v>25.2</v>
      </c>
      <c r="F138" s="101"/>
      <c r="G138" s="104"/>
      <c r="H138" s="102"/>
      <c r="I138" s="104">
        <f>$E$138*$G$138</f>
        <v>0</v>
      </c>
      <c r="J138" s="33"/>
      <c r="K138" s="110"/>
      <c r="M138" s="110"/>
    </row>
    <row r="139" spans="2:10" s="29" customFormat="1" ht="11.25" outlineLevel="1">
      <c r="B139" s="29" t="s">
        <v>85</v>
      </c>
      <c r="C139" s="29">
        <v>63</v>
      </c>
      <c r="D139" s="30">
        <v>0.4</v>
      </c>
      <c r="E139" s="31">
        <v>25.2</v>
      </c>
      <c r="G139" s="57"/>
      <c r="H139" s="32"/>
      <c r="I139" s="57"/>
      <c r="J139" s="33"/>
    </row>
    <row r="140" spans="1:13" s="29" customFormat="1" ht="30" customHeight="1">
      <c r="A140" s="121" t="s">
        <v>146</v>
      </c>
      <c r="B140" s="116"/>
      <c r="C140" s="116"/>
      <c r="D140" s="117"/>
      <c r="E140" s="103">
        <f>SUM($E$141:$E$141)</f>
        <v>260</v>
      </c>
      <c r="F140" s="101"/>
      <c r="G140" s="104"/>
      <c r="H140" s="102"/>
      <c r="I140" s="104">
        <f>$E$140*$G$140</f>
        <v>0</v>
      </c>
      <c r="J140" s="33"/>
      <c r="K140" s="110"/>
      <c r="M140" s="110"/>
    </row>
    <row r="141" spans="2:10" s="29" customFormat="1" ht="11.25" outlineLevel="1">
      <c r="B141" s="29" t="s">
        <v>102</v>
      </c>
      <c r="C141" s="29">
        <v>130</v>
      </c>
      <c r="D141" s="30">
        <v>2</v>
      </c>
      <c r="E141" s="31">
        <v>260</v>
      </c>
      <c r="G141" s="57"/>
      <c r="H141" s="32"/>
      <c r="I141" s="57"/>
      <c r="J141" s="33"/>
    </row>
    <row r="142" spans="1:13" s="29" customFormat="1" ht="30" customHeight="1">
      <c r="A142" s="121" t="s">
        <v>147</v>
      </c>
      <c r="B142" s="116"/>
      <c r="C142" s="116"/>
      <c r="D142" s="117"/>
      <c r="E142" s="103">
        <f>SUM($E$143:$E$143)</f>
        <v>178</v>
      </c>
      <c r="F142" s="101"/>
      <c r="G142" s="104"/>
      <c r="H142" s="102"/>
      <c r="I142" s="104">
        <f>$E$142*$G$142</f>
        <v>0</v>
      </c>
      <c r="J142" s="33"/>
      <c r="K142" s="110"/>
      <c r="M142" s="110"/>
    </row>
    <row r="143" spans="2:10" s="29" customFormat="1" ht="11.25" outlineLevel="1">
      <c r="B143" s="29" t="s">
        <v>87</v>
      </c>
      <c r="C143" s="29">
        <v>178</v>
      </c>
      <c r="D143" s="30">
        <v>1</v>
      </c>
      <c r="E143" s="31">
        <v>178</v>
      </c>
      <c r="G143" s="57"/>
      <c r="H143" s="32"/>
      <c r="I143" s="57"/>
      <c r="J143" s="33" t="s">
        <v>148</v>
      </c>
    </row>
    <row r="144" spans="1:13" s="29" customFormat="1" ht="30" customHeight="1">
      <c r="A144" s="121" t="s">
        <v>149</v>
      </c>
      <c r="B144" s="116"/>
      <c r="C144" s="116"/>
      <c r="D144" s="117"/>
      <c r="E144" s="103">
        <f>SUM($E$145:$E$173)</f>
        <v>18128832</v>
      </c>
      <c r="F144" s="101"/>
      <c r="G144" s="104"/>
      <c r="H144" s="102"/>
      <c r="I144" s="104">
        <f>$E$144*$G$144</f>
        <v>0</v>
      </c>
      <c r="J144" s="33"/>
      <c r="K144" s="110"/>
      <c r="M144" s="110"/>
    </row>
    <row r="145" spans="2:10" s="29" customFormat="1" ht="11.25" outlineLevel="1">
      <c r="B145" s="29" t="s">
        <v>77</v>
      </c>
      <c r="C145" s="29">
        <v>58</v>
      </c>
      <c r="D145" s="30">
        <v>156</v>
      </c>
      <c r="E145" s="31">
        <v>9048</v>
      </c>
      <c r="G145" s="57"/>
      <c r="H145" s="32"/>
      <c r="I145" s="57"/>
      <c r="J145" s="33" t="s">
        <v>150</v>
      </c>
    </row>
    <row r="146" spans="2:10" s="29" customFormat="1" ht="11.25" outlineLevel="1">
      <c r="B146" s="29" t="s">
        <v>78</v>
      </c>
      <c r="C146" s="29">
        <v>1545</v>
      </c>
      <c r="D146" s="30">
        <v>156</v>
      </c>
      <c r="E146" s="31">
        <v>241020</v>
      </c>
      <c r="G146" s="57"/>
      <c r="H146" s="32"/>
      <c r="I146" s="57"/>
      <c r="J146" s="33" t="s">
        <v>150</v>
      </c>
    </row>
    <row r="147" spans="2:10" s="29" customFormat="1" ht="11.25" outlineLevel="1">
      <c r="B147" s="29" t="s">
        <v>79</v>
      </c>
      <c r="C147" s="29">
        <v>11586</v>
      </c>
      <c r="D147" s="30">
        <v>128</v>
      </c>
      <c r="E147" s="31">
        <v>1483008</v>
      </c>
      <c r="G147" s="57"/>
      <c r="H147" s="32"/>
      <c r="I147" s="57"/>
      <c r="J147" s="33" t="s">
        <v>151</v>
      </c>
    </row>
    <row r="148" spans="2:10" s="29" customFormat="1" ht="11.25" outlineLevel="1">
      <c r="B148" s="29" t="s">
        <v>79</v>
      </c>
      <c r="C148" s="29">
        <v>11523</v>
      </c>
      <c r="D148" s="30">
        <v>156</v>
      </c>
      <c r="E148" s="31">
        <v>1797588</v>
      </c>
      <c r="G148" s="57"/>
      <c r="H148" s="32"/>
      <c r="I148" s="57"/>
      <c r="J148" s="33" t="s">
        <v>150</v>
      </c>
    </row>
    <row r="149" spans="2:10" s="29" customFormat="1" ht="11.25" outlineLevel="1">
      <c r="B149" s="29" t="s">
        <v>80</v>
      </c>
      <c r="C149" s="29">
        <v>22</v>
      </c>
      <c r="D149" s="30">
        <v>156</v>
      </c>
      <c r="E149" s="31">
        <v>3432</v>
      </c>
      <c r="G149" s="57"/>
      <c r="H149" s="32"/>
      <c r="I149" s="57"/>
      <c r="J149" s="33" t="s">
        <v>150</v>
      </c>
    </row>
    <row r="150" spans="2:10" s="29" customFormat="1" ht="11.25" outlineLevel="1">
      <c r="B150" s="29" t="s">
        <v>82</v>
      </c>
      <c r="C150" s="29">
        <v>5</v>
      </c>
      <c r="D150" s="30">
        <v>156</v>
      </c>
      <c r="E150" s="31">
        <v>780</v>
      </c>
      <c r="G150" s="57"/>
      <c r="H150" s="32"/>
      <c r="I150" s="57"/>
      <c r="J150" s="33" t="s">
        <v>150</v>
      </c>
    </row>
    <row r="151" spans="2:10" s="29" customFormat="1" ht="11.25" outlineLevel="1">
      <c r="B151" s="29" t="s">
        <v>84</v>
      </c>
      <c r="C151" s="29">
        <v>37</v>
      </c>
      <c r="D151" s="30">
        <v>156</v>
      </c>
      <c r="E151" s="31">
        <v>5772</v>
      </c>
      <c r="G151" s="57"/>
      <c r="H151" s="32"/>
      <c r="I151" s="57"/>
      <c r="J151" s="33" t="s">
        <v>150</v>
      </c>
    </row>
    <row r="152" spans="2:10" s="29" customFormat="1" ht="11.25" outlineLevel="1">
      <c r="B152" s="29" t="s">
        <v>87</v>
      </c>
      <c r="C152" s="29">
        <v>178</v>
      </c>
      <c r="D152" s="30">
        <v>156</v>
      </c>
      <c r="E152" s="31">
        <v>27768</v>
      </c>
      <c r="G152" s="57"/>
      <c r="H152" s="32"/>
      <c r="I152" s="57"/>
      <c r="J152" s="33" t="s">
        <v>150</v>
      </c>
    </row>
    <row r="153" spans="2:10" s="29" customFormat="1" ht="11.25" outlineLevel="1">
      <c r="B153" s="29" t="s">
        <v>104</v>
      </c>
      <c r="C153" s="29">
        <v>16</v>
      </c>
      <c r="D153" s="30">
        <v>156</v>
      </c>
      <c r="E153" s="31">
        <v>2496</v>
      </c>
      <c r="G153" s="57"/>
      <c r="H153" s="32"/>
      <c r="I153" s="57"/>
      <c r="J153" s="33" t="s">
        <v>150</v>
      </c>
    </row>
    <row r="154" spans="2:10" s="29" customFormat="1" ht="11.25" outlineLevel="1">
      <c r="B154" s="29" t="s">
        <v>105</v>
      </c>
      <c r="C154" s="29">
        <v>187</v>
      </c>
      <c r="D154" s="30">
        <v>156</v>
      </c>
      <c r="E154" s="31">
        <v>29172</v>
      </c>
      <c r="G154" s="57"/>
      <c r="H154" s="32"/>
      <c r="I154" s="57"/>
      <c r="J154" s="33" t="s">
        <v>150</v>
      </c>
    </row>
    <row r="155" spans="2:10" s="29" customFormat="1" ht="11.25" outlineLevel="1">
      <c r="B155" s="29" t="s">
        <v>106</v>
      </c>
      <c r="C155" s="29">
        <v>508</v>
      </c>
      <c r="D155" s="30">
        <v>156</v>
      </c>
      <c r="E155" s="31">
        <v>79248</v>
      </c>
      <c r="G155" s="57"/>
      <c r="H155" s="32"/>
      <c r="I155" s="57"/>
      <c r="J155" s="33" t="s">
        <v>150</v>
      </c>
    </row>
    <row r="156" spans="2:10" s="29" customFormat="1" ht="11.25" outlineLevel="1">
      <c r="B156" s="29" t="s">
        <v>107</v>
      </c>
      <c r="C156" s="29">
        <v>163</v>
      </c>
      <c r="D156" s="30">
        <v>156</v>
      </c>
      <c r="E156" s="31">
        <v>25428</v>
      </c>
      <c r="G156" s="57"/>
      <c r="H156" s="32"/>
      <c r="I156" s="57"/>
      <c r="J156" s="33" t="s">
        <v>150</v>
      </c>
    </row>
    <row r="157" spans="2:10" s="29" customFormat="1" ht="11.25" outlineLevel="1">
      <c r="B157" s="29" t="s">
        <v>108</v>
      </c>
      <c r="C157" s="29">
        <v>103</v>
      </c>
      <c r="D157" s="30">
        <v>156</v>
      </c>
      <c r="E157" s="31">
        <v>16068</v>
      </c>
      <c r="G157" s="57"/>
      <c r="H157" s="32"/>
      <c r="I157" s="57"/>
      <c r="J157" s="33" t="s">
        <v>150</v>
      </c>
    </row>
    <row r="158" spans="2:10" s="29" customFormat="1" ht="11.25" outlineLevel="1">
      <c r="B158" s="29" t="s">
        <v>109</v>
      </c>
      <c r="C158" s="29">
        <v>201</v>
      </c>
      <c r="D158" s="30">
        <v>156</v>
      </c>
      <c r="E158" s="31">
        <v>31356</v>
      </c>
      <c r="G158" s="57"/>
      <c r="H158" s="32"/>
      <c r="I158" s="57"/>
      <c r="J158" s="33" t="s">
        <v>150</v>
      </c>
    </row>
    <row r="159" spans="2:10" s="29" customFormat="1" ht="11.25" outlineLevel="1">
      <c r="B159" s="29" t="s">
        <v>110</v>
      </c>
      <c r="C159" s="29">
        <v>439</v>
      </c>
      <c r="D159" s="30">
        <v>156</v>
      </c>
      <c r="E159" s="31">
        <v>68484</v>
      </c>
      <c r="G159" s="57"/>
      <c r="H159" s="32"/>
      <c r="I159" s="57"/>
      <c r="J159" s="33" t="s">
        <v>150</v>
      </c>
    </row>
    <row r="160" spans="2:10" s="29" customFormat="1" ht="11.25" outlineLevel="1">
      <c r="B160" s="29" t="s">
        <v>111</v>
      </c>
      <c r="C160" s="29">
        <v>186</v>
      </c>
      <c r="D160" s="30">
        <v>156</v>
      </c>
      <c r="E160" s="31">
        <v>29016</v>
      </c>
      <c r="G160" s="57"/>
      <c r="H160" s="32"/>
      <c r="I160" s="57"/>
      <c r="J160" s="33" t="s">
        <v>150</v>
      </c>
    </row>
    <row r="161" spans="2:10" s="29" customFormat="1" ht="11.25" outlineLevel="1">
      <c r="B161" s="29" t="s">
        <v>112</v>
      </c>
      <c r="C161" s="29">
        <v>1401</v>
      </c>
      <c r="D161" s="30">
        <v>156</v>
      </c>
      <c r="E161" s="31">
        <v>218556</v>
      </c>
      <c r="G161" s="57"/>
      <c r="H161" s="32"/>
      <c r="I161" s="57"/>
      <c r="J161" s="33" t="s">
        <v>150</v>
      </c>
    </row>
    <row r="162" spans="2:10" s="29" customFormat="1" ht="11.25" outlineLevel="1">
      <c r="B162" s="29" t="s">
        <v>113</v>
      </c>
      <c r="C162" s="29">
        <v>1288</v>
      </c>
      <c r="D162" s="30">
        <v>156</v>
      </c>
      <c r="E162" s="31">
        <v>200928</v>
      </c>
      <c r="G162" s="57"/>
      <c r="H162" s="32"/>
      <c r="I162" s="57"/>
      <c r="J162" s="33" t="s">
        <v>150</v>
      </c>
    </row>
    <row r="163" spans="2:10" s="29" customFormat="1" ht="11.25" outlineLevel="1">
      <c r="B163" s="29" t="s">
        <v>91</v>
      </c>
      <c r="C163" s="29">
        <v>62</v>
      </c>
      <c r="D163" s="30">
        <v>156</v>
      </c>
      <c r="E163" s="31">
        <v>9672</v>
      </c>
      <c r="G163" s="57"/>
      <c r="H163" s="32"/>
      <c r="I163" s="57"/>
      <c r="J163" s="33" t="s">
        <v>150</v>
      </c>
    </row>
    <row r="164" spans="2:10" s="29" customFormat="1" ht="11.25" outlineLevel="1">
      <c r="B164" s="29" t="s">
        <v>92</v>
      </c>
      <c r="C164" s="29">
        <v>1846</v>
      </c>
      <c r="D164" s="30">
        <v>156</v>
      </c>
      <c r="E164" s="31">
        <v>287976</v>
      </c>
      <c r="G164" s="57"/>
      <c r="H164" s="32"/>
      <c r="I164" s="57"/>
      <c r="J164" s="33" t="s">
        <v>150</v>
      </c>
    </row>
    <row r="165" spans="2:10" s="29" customFormat="1" ht="11.25" outlineLevel="1">
      <c r="B165" s="29" t="s">
        <v>93</v>
      </c>
      <c r="C165" s="29">
        <v>78636</v>
      </c>
      <c r="D165" s="30">
        <v>156</v>
      </c>
      <c r="E165" s="31">
        <v>12267216</v>
      </c>
      <c r="G165" s="57"/>
      <c r="H165" s="32"/>
      <c r="I165" s="57"/>
      <c r="J165" s="33" t="s">
        <v>150</v>
      </c>
    </row>
    <row r="166" spans="2:10" s="29" customFormat="1" ht="11.25" outlineLevel="1">
      <c r="B166" s="29" t="s">
        <v>94</v>
      </c>
      <c r="C166" s="29">
        <v>101</v>
      </c>
      <c r="D166" s="30">
        <v>156</v>
      </c>
      <c r="E166" s="31">
        <v>15756</v>
      </c>
      <c r="G166" s="57"/>
      <c r="H166" s="32"/>
      <c r="I166" s="57"/>
      <c r="J166" s="33" t="s">
        <v>152</v>
      </c>
    </row>
    <row r="167" spans="2:10" s="29" customFormat="1" ht="11.25" outlineLevel="1">
      <c r="B167" s="29" t="s">
        <v>95</v>
      </c>
      <c r="C167" s="29">
        <v>1075</v>
      </c>
      <c r="D167" s="30">
        <v>156</v>
      </c>
      <c r="E167" s="31">
        <v>167700</v>
      </c>
      <c r="G167" s="57"/>
      <c r="H167" s="32"/>
      <c r="I167" s="57"/>
      <c r="J167" s="33" t="s">
        <v>150</v>
      </c>
    </row>
    <row r="168" spans="2:10" s="29" customFormat="1" ht="11.25" outlineLevel="1">
      <c r="B168" s="29" t="s">
        <v>96</v>
      </c>
      <c r="C168" s="29">
        <v>21</v>
      </c>
      <c r="D168" s="30">
        <v>156</v>
      </c>
      <c r="E168" s="31">
        <v>3276</v>
      </c>
      <c r="G168" s="57"/>
      <c r="H168" s="32"/>
      <c r="I168" s="57"/>
      <c r="J168" s="33" t="s">
        <v>150</v>
      </c>
    </row>
    <row r="169" spans="2:10" s="29" customFormat="1" ht="11.25" outlineLevel="1">
      <c r="B169" s="29" t="s">
        <v>99</v>
      </c>
      <c r="C169" s="29">
        <v>133</v>
      </c>
      <c r="D169" s="30">
        <v>156</v>
      </c>
      <c r="E169" s="31">
        <v>20748</v>
      </c>
      <c r="G169" s="57"/>
      <c r="H169" s="32"/>
      <c r="I169" s="57"/>
      <c r="J169" s="33" t="s">
        <v>150</v>
      </c>
    </row>
    <row r="170" spans="2:10" s="29" customFormat="1" ht="11.25" outlineLevel="1">
      <c r="B170" s="29" t="s">
        <v>100</v>
      </c>
      <c r="C170" s="29">
        <v>3285</v>
      </c>
      <c r="D170" s="30">
        <v>31.2</v>
      </c>
      <c r="E170" s="31">
        <v>102492</v>
      </c>
      <c r="G170" s="57"/>
      <c r="H170" s="32"/>
      <c r="I170" s="57"/>
      <c r="J170" s="33" t="s">
        <v>153</v>
      </c>
    </row>
    <row r="171" spans="2:10" s="29" customFormat="1" ht="11.25" outlineLevel="1">
      <c r="B171" s="29" t="s">
        <v>100</v>
      </c>
      <c r="C171" s="29">
        <v>1619</v>
      </c>
      <c r="D171" s="30">
        <v>156</v>
      </c>
      <c r="E171" s="31">
        <v>252564</v>
      </c>
      <c r="G171" s="57"/>
      <c r="H171" s="32"/>
      <c r="I171" s="57"/>
      <c r="J171" s="33" t="s">
        <v>150</v>
      </c>
    </row>
    <row r="172" spans="2:10" s="29" customFormat="1" ht="11.25" outlineLevel="1">
      <c r="B172" s="29" t="s">
        <v>101</v>
      </c>
      <c r="C172" s="29">
        <v>4564</v>
      </c>
      <c r="D172" s="30">
        <v>156</v>
      </c>
      <c r="E172" s="31">
        <v>711984</v>
      </c>
      <c r="G172" s="57"/>
      <c r="H172" s="32"/>
      <c r="I172" s="57"/>
      <c r="J172" s="33"/>
    </row>
    <row r="173" spans="2:10" s="29" customFormat="1" ht="11.25" outlineLevel="1">
      <c r="B173" s="29" t="s">
        <v>102</v>
      </c>
      <c r="C173" s="29">
        <v>130</v>
      </c>
      <c r="D173" s="30">
        <v>156</v>
      </c>
      <c r="E173" s="31">
        <v>20280</v>
      </c>
      <c r="G173" s="57"/>
      <c r="H173" s="32"/>
      <c r="I173" s="57"/>
      <c r="J173" s="33"/>
    </row>
    <row r="174" spans="1:13" s="29" customFormat="1" ht="30" customHeight="1">
      <c r="A174" s="121" t="s">
        <v>154</v>
      </c>
      <c r="B174" s="116"/>
      <c r="C174" s="116"/>
      <c r="D174" s="117"/>
      <c r="E174" s="103">
        <f>SUM($E$175:$E$175)</f>
        <v>6708</v>
      </c>
      <c r="F174" s="101"/>
      <c r="G174" s="104"/>
      <c r="H174" s="102"/>
      <c r="I174" s="104">
        <f>$E$174*$G$174</f>
        <v>0</v>
      </c>
      <c r="J174" s="33"/>
      <c r="K174" s="110"/>
      <c r="M174" s="110"/>
    </row>
    <row r="175" spans="2:10" s="29" customFormat="1" ht="11.25" outlineLevel="1">
      <c r="B175" s="29" t="s">
        <v>86</v>
      </c>
      <c r="C175" s="29">
        <v>43</v>
      </c>
      <c r="D175" s="30">
        <v>156</v>
      </c>
      <c r="E175" s="31">
        <v>6708</v>
      </c>
      <c r="G175" s="57"/>
      <c r="H175" s="32"/>
      <c r="I175" s="57"/>
      <c r="J175" s="33" t="s">
        <v>150</v>
      </c>
    </row>
    <row r="176" spans="1:13" s="29" customFormat="1" ht="30" customHeight="1">
      <c r="A176" s="121" t="s">
        <v>155</v>
      </c>
      <c r="B176" s="116"/>
      <c r="C176" s="116"/>
      <c r="D176" s="117"/>
      <c r="E176" s="103">
        <f>SUM($E$177:$E$177)</f>
        <v>271875</v>
      </c>
      <c r="F176" s="101"/>
      <c r="G176" s="104"/>
      <c r="H176" s="102"/>
      <c r="I176" s="104">
        <f>$E$176*$G$176</f>
        <v>0</v>
      </c>
      <c r="J176" s="33"/>
      <c r="K176" s="110"/>
      <c r="M176" s="110"/>
    </row>
    <row r="177" spans="2:10" s="29" customFormat="1" ht="11.25" outlineLevel="1">
      <c r="B177" s="29" t="s">
        <v>79</v>
      </c>
      <c r="C177" s="29">
        <v>10875</v>
      </c>
      <c r="D177" s="30">
        <v>25</v>
      </c>
      <c r="E177" s="31">
        <v>271875</v>
      </c>
      <c r="G177" s="57"/>
      <c r="H177" s="32"/>
      <c r="I177" s="57"/>
      <c r="J177" s="33"/>
    </row>
    <row r="178" spans="1:13" s="29" customFormat="1" ht="30" customHeight="1">
      <c r="A178" s="121" t="s">
        <v>156</v>
      </c>
      <c r="B178" s="116"/>
      <c r="C178" s="116"/>
      <c r="D178" s="117"/>
      <c r="E178" s="103">
        <f>SUM($E$179:$E$180)</f>
        <v>23171</v>
      </c>
      <c r="F178" s="101"/>
      <c r="G178" s="104"/>
      <c r="H178" s="102"/>
      <c r="I178" s="104">
        <f>$E$178*$G$178</f>
        <v>0</v>
      </c>
      <c r="J178" s="33"/>
      <c r="K178" s="110"/>
      <c r="M178" s="110"/>
    </row>
    <row r="179" spans="2:10" s="29" customFormat="1" ht="11.25" outlineLevel="1">
      <c r="B179" s="29" t="s">
        <v>79</v>
      </c>
      <c r="C179" s="29">
        <v>23109</v>
      </c>
      <c r="D179" s="30">
        <v>1</v>
      </c>
      <c r="E179" s="31">
        <v>23109</v>
      </c>
      <c r="G179" s="57"/>
      <c r="H179" s="32"/>
      <c r="I179" s="57"/>
      <c r="J179" s="33"/>
    </row>
    <row r="180" spans="2:10" s="29" customFormat="1" ht="11.25" outlineLevel="1">
      <c r="B180" s="29" t="s">
        <v>91</v>
      </c>
      <c r="C180" s="29">
        <v>62</v>
      </c>
      <c r="D180" s="30">
        <v>1</v>
      </c>
      <c r="E180" s="31">
        <v>62</v>
      </c>
      <c r="G180" s="57"/>
      <c r="H180" s="32"/>
      <c r="I180" s="57"/>
      <c r="J180" s="33"/>
    </row>
    <row r="181" spans="1:13" s="29" customFormat="1" ht="30" customHeight="1">
      <c r="A181" s="121" t="s">
        <v>157</v>
      </c>
      <c r="B181" s="116"/>
      <c r="C181" s="116"/>
      <c r="D181" s="117"/>
      <c r="E181" s="103">
        <f>SUM($E$182:$E$182)</f>
        <v>27.3</v>
      </c>
      <c r="F181" s="101"/>
      <c r="G181" s="104"/>
      <c r="H181" s="102"/>
      <c r="I181" s="104">
        <f>$E$181*$G$181</f>
        <v>0</v>
      </c>
      <c r="J181" s="33"/>
      <c r="K181" s="110"/>
      <c r="M181" s="110"/>
    </row>
    <row r="182" spans="2:10" s="29" customFormat="1" ht="11.25" outlineLevel="1">
      <c r="B182" s="29" t="s">
        <v>83</v>
      </c>
      <c r="C182" s="29">
        <v>91</v>
      </c>
      <c r="D182" s="30">
        <v>0.3</v>
      </c>
      <c r="E182" s="31">
        <v>27.3</v>
      </c>
      <c r="G182" s="57"/>
      <c r="H182" s="32"/>
      <c r="I182" s="57"/>
      <c r="J182" s="33" t="s">
        <v>158</v>
      </c>
    </row>
    <row r="183" spans="1:13" s="29" customFormat="1" ht="30" customHeight="1">
      <c r="A183" s="121" t="s">
        <v>159</v>
      </c>
      <c r="B183" s="116"/>
      <c r="C183" s="116"/>
      <c r="D183" s="117"/>
      <c r="E183" s="103">
        <f>SUM($E$184:$E$184)</f>
        <v>91</v>
      </c>
      <c r="F183" s="101"/>
      <c r="G183" s="104"/>
      <c r="H183" s="102"/>
      <c r="I183" s="104">
        <f>$E$183*$G$183</f>
        <v>0</v>
      </c>
      <c r="J183" s="33"/>
      <c r="K183" s="110"/>
      <c r="M183" s="110"/>
    </row>
    <row r="184" spans="2:10" s="29" customFormat="1" ht="11.25" outlineLevel="1">
      <c r="B184" s="29" t="s">
        <v>83</v>
      </c>
      <c r="C184" s="29">
        <v>91</v>
      </c>
      <c r="D184" s="30">
        <v>1</v>
      </c>
      <c r="E184" s="31">
        <v>91</v>
      </c>
      <c r="G184" s="57"/>
      <c r="H184" s="32"/>
      <c r="I184" s="57"/>
      <c r="J184" s="33" t="s">
        <v>160</v>
      </c>
    </row>
    <row r="185" spans="1:13" s="29" customFormat="1" ht="30" customHeight="1">
      <c r="A185" s="121" t="s">
        <v>161</v>
      </c>
      <c r="B185" s="116"/>
      <c r="C185" s="116"/>
      <c r="D185" s="117"/>
      <c r="E185" s="103">
        <f>SUM($E$186:$E$186)</f>
        <v>4.55</v>
      </c>
      <c r="F185" s="101"/>
      <c r="G185" s="104"/>
      <c r="H185" s="102"/>
      <c r="I185" s="104">
        <f>$E$185*$G$185</f>
        <v>0</v>
      </c>
      <c r="J185" s="33"/>
      <c r="K185" s="110"/>
      <c r="M185" s="110"/>
    </row>
    <row r="186" spans="2:10" s="29" customFormat="1" ht="11.25" outlineLevel="1">
      <c r="B186" s="29" t="s">
        <v>83</v>
      </c>
      <c r="C186" s="29">
        <v>91</v>
      </c>
      <c r="D186" s="30">
        <v>0.05</v>
      </c>
      <c r="E186" s="31">
        <v>4.55</v>
      </c>
      <c r="G186" s="57"/>
      <c r="H186" s="32"/>
      <c r="I186" s="57"/>
      <c r="J186" s="33" t="s">
        <v>162</v>
      </c>
    </row>
    <row r="187" spans="1:13" s="29" customFormat="1" ht="30" customHeight="1">
      <c r="A187" s="121" t="s">
        <v>163</v>
      </c>
      <c r="B187" s="116"/>
      <c r="C187" s="116"/>
      <c r="D187" s="117"/>
      <c r="E187" s="103">
        <f>SUM($E$188:$E$188)</f>
        <v>5.46</v>
      </c>
      <c r="F187" s="101"/>
      <c r="G187" s="104"/>
      <c r="H187" s="102"/>
      <c r="I187" s="104">
        <f>$E$187*$G$187</f>
        <v>0</v>
      </c>
      <c r="J187" s="33"/>
      <c r="K187" s="110"/>
      <c r="M187" s="110"/>
    </row>
    <row r="188" spans="2:10" s="29" customFormat="1" ht="11.25" outlineLevel="1">
      <c r="B188" s="29" t="s">
        <v>83</v>
      </c>
      <c r="C188" s="29">
        <v>91</v>
      </c>
      <c r="D188" s="30">
        <v>0.06</v>
      </c>
      <c r="E188" s="31">
        <v>5.46</v>
      </c>
      <c r="G188" s="57"/>
      <c r="H188" s="32"/>
      <c r="I188" s="57"/>
      <c r="J188" s="33" t="s">
        <v>164</v>
      </c>
    </row>
    <row r="189" spans="1:13" s="29" customFormat="1" ht="30" customHeight="1">
      <c r="A189" s="121" t="s">
        <v>165</v>
      </c>
      <c r="B189" s="116"/>
      <c r="C189" s="116"/>
      <c r="D189" s="117"/>
      <c r="E189" s="103">
        <f>SUM($E$190:$E$190)</f>
        <v>1932</v>
      </c>
      <c r="F189" s="101"/>
      <c r="G189" s="104"/>
      <c r="H189" s="102"/>
      <c r="I189" s="104">
        <f>$E$189*$G$189</f>
        <v>0</v>
      </c>
      <c r="J189" s="33"/>
      <c r="K189" s="110"/>
      <c r="M189" s="110"/>
    </row>
    <row r="190" spans="2:10" s="29" customFormat="1" ht="11.25" outlineLevel="1">
      <c r="B190" s="29" t="s">
        <v>88</v>
      </c>
      <c r="C190" s="29">
        <v>966</v>
      </c>
      <c r="D190" s="30">
        <v>2</v>
      </c>
      <c r="E190" s="31">
        <v>1932</v>
      </c>
      <c r="G190" s="57"/>
      <c r="H190" s="32"/>
      <c r="I190" s="57"/>
      <c r="J190" s="33" t="s">
        <v>166</v>
      </c>
    </row>
    <row r="191" spans="1:13" s="29" customFormat="1" ht="30" customHeight="1">
      <c r="A191" s="121" t="s">
        <v>167</v>
      </c>
      <c r="B191" s="116"/>
      <c r="C191" s="116"/>
      <c r="D191" s="117"/>
      <c r="E191" s="103">
        <f>SUM($E$192:$E$192)</f>
        <v>2718.75</v>
      </c>
      <c r="F191" s="101"/>
      <c r="G191" s="104"/>
      <c r="H191" s="102"/>
      <c r="I191" s="104">
        <f>$E$191*$G$191</f>
        <v>0</v>
      </c>
      <c r="J191" s="33"/>
      <c r="K191" s="110"/>
      <c r="M191" s="110"/>
    </row>
    <row r="192" spans="2:10" s="29" customFormat="1" ht="11.25" outlineLevel="1">
      <c r="B192" s="29" t="s">
        <v>79</v>
      </c>
      <c r="C192" s="29">
        <v>10875</v>
      </c>
      <c r="D192" s="30">
        <v>0.25</v>
      </c>
      <c r="E192" s="31">
        <v>2718.75</v>
      </c>
      <c r="G192" s="57"/>
      <c r="H192" s="32"/>
      <c r="I192" s="57"/>
      <c r="J192" s="33" t="s">
        <v>168</v>
      </c>
    </row>
    <row r="193" spans="1:13" s="29" customFormat="1" ht="30" customHeight="1">
      <c r="A193" s="121" t="s">
        <v>169</v>
      </c>
      <c r="B193" s="116"/>
      <c r="C193" s="116"/>
      <c r="D193" s="117"/>
      <c r="E193" s="103">
        <f>SUM($E$194:$E$194)</f>
        <v>271875</v>
      </c>
      <c r="F193" s="101"/>
      <c r="G193" s="104"/>
      <c r="H193" s="102"/>
      <c r="I193" s="104">
        <f>$E$193*$G$193</f>
        <v>0</v>
      </c>
      <c r="J193" s="33"/>
      <c r="K193" s="110"/>
      <c r="M193" s="110"/>
    </row>
    <row r="194" spans="2:10" s="29" customFormat="1" ht="11.25" outlineLevel="1">
      <c r="B194" s="29" t="s">
        <v>79</v>
      </c>
      <c r="C194" s="29">
        <v>10875</v>
      </c>
      <c r="D194" s="30">
        <v>25</v>
      </c>
      <c r="E194" s="31">
        <v>271875</v>
      </c>
      <c r="G194" s="57"/>
      <c r="H194" s="32"/>
      <c r="I194" s="57"/>
      <c r="J194" s="33"/>
    </row>
    <row r="195" spans="1:13" s="29" customFormat="1" ht="30" customHeight="1">
      <c r="A195" s="121" t="s">
        <v>170</v>
      </c>
      <c r="B195" s="116"/>
      <c r="C195" s="116"/>
      <c r="D195" s="117"/>
      <c r="E195" s="103">
        <f>SUM($E$196:$E$196)</f>
        <v>17.2</v>
      </c>
      <c r="F195" s="101"/>
      <c r="G195" s="104"/>
      <c r="H195" s="102"/>
      <c r="I195" s="104">
        <f>$E$195*$G$195</f>
        <v>0</v>
      </c>
      <c r="J195" s="33"/>
      <c r="K195" s="110"/>
      <c r="M195" s="110"/>
    </row>
    <row r="196" spans="2:10" s="29" customFormat="1" ht="11.25" outlineLevel="1">
      <c r="B196" s="29" t="s">
        <v>86</v>
      </c>
      <c r="C196" s="29">
        <v>43</v>
      </c>
      <c r="D196" s="30">
        <v>0.4</v>
      </c>
      <c r="E196" s="31">
        <v>17.2</v>
      </c>
      <c r="G196" s="57"/>
      <c r="H196" s="32"/>
      <c r="I196" s="57"/>
      <c r="J196" s="33" t="s">
        <v>171</v>
      </c>
    </row>
    <row r="197" spans="1:13" s="29" customFormat="1" ht="30" customHeight="1">
      <c r="A197" s="121" t="s">
        <v>172</v>
      </c>
      <c r="B197" s="116"/>
      <c r="C197" s="116"/>
      <c r="D197" s="117"/>
      <c r="E197" s="103">
        <f>SUM($E$198:$E$198)</f>
        <v>139200</v>
      </c>
      <c r="F197" s="101"/>
      <c r="G197" s="104"/>
      <c r="H197" s="102"/>
      <c r="I197" s="104">
        <f>$E$197*$G$197</f>
        <v>0</v>
      </c>
      <c r="J197" s="33"/>
      <c r="K197" s="110"/>
      <c r="M197" s="110"/>
    </row>
    <row r="198" spans="2:10" s="29" customFormat="1" ht="11.25" outlineLevel="1">
      <c r="B198" s="29" t="s">
        <v>97</v>
      </c>
      <c r="C198" s="29">
        <v>1740</v>
      </c>
      <c r="D198" s="30">
        <v>80</v>
      </c>
      <c r="E198" s="31">
        <v>139200</v>
      </c>
      <c r="G198" s="57"/>
      <c r="H198" s="32"/>
      <c r="I198" s="57"/>
      <c r="J198" s="33" t="s">
        <v>173</v>
      </c>
    </row>
    <row r="199" spans="1:13" s="29" customFormat="1" ht="30" customHeight="1">
      <c r="A199" s="121" t="s">
        <v>174</v>
      </c>
      <c r="B199" s="116"/>
      <c r="C199" s="116"/>
      <c r="D199" s="117"/>
      <c r="E199" s="103">
        <f>SUM($E$200:$E$200)</f>
        <v>17775</v>
      </c>
      <c r="F199" s="101"/>
      <c r="G199" s="104"/>
      <c r="H199" s="102"/>
      <c r="I199" s="104">
        <f>$E$199*$G$199</f>
        <v>0</v>
      </c>
      <c r="J199" s="33"/>
      <c r="K199" s="110"/>
      <c r="M199" s="110"/>
    </row>
    <row r="200" spans="2:10" s="29" customFormat="1" ht="11.25" outlineLevel="1">
      <c r="B200" s="29" t="s">
        <v>79</v>
      </c>
      <c r="C200" s="29">
        <v>711</v>
      </c>
      <c r="D200" s="30">
        <v>25</v>
      </c>
      <c r="E200" s="31">
        <v>17775</v>
      </c>
      <c r="G200" s="57"/>
      <c r="H200" s="32"/>
      <c r="I200" s="57"/>
      <c r="J200" s="33"/>
    </row>
    <row r="201" spans="1:13" s="29" customFormat="1" ht="30" customHeight="1">
      <c r="A201" s="121" t="s">
        <v>175</v>
      </c>
      <c r="B201" s="116"/>
      <c r="C201" s="116"/>
      <c r="D201" s="117"/>
      <c r="E201" s="103">
        <f>SUM($E$202:$E$202)</f>
        <v>17775</v>
      </c>
      <c r="F201" s="101"/>
      <c r="G201" s="104"/>
      <c r="H201" s="102"/>
      <c r="I201" s="104">
        <f>$E$201*$G$201</f>
        <v>0</v>
      </c>
      <c r="J201" s="33"/>
      <c r="K201" s="110"/>
      <c r="M201" s="110"/>
    </row>
    <row r="202" spans="2:10" s="29" customFormat="1" ht="11.25" outlineLevel="1">
      <c r="B202" s="29" t="s">
        <v>79</v>
      </c>
      <c r="C202" s="29">
        <v>711</v>
      </c>
      <c r="D202" s="30">
        <v>25</v>
      </c>
      <c r="E202" s="31">
        <v>17775</v>
      </c>
      <c r="G202" s="57"/>
      <c r="H202" s="32"/>
      <c r="I202" s="57"/>
      <c r="J202" s="33"/>
    </row>
    <row r="203" spans="1:13" s="29" customFormat="1" ht="30" customHeight="1">
      <c r="A203" s="121" t="s">
        <v>176</v>
      </c>
      <c r="B203" s="116"/>
      <c r="C203" s="116"/>
      <c r="D203" s="117"/>
      <c r="E203" s="103">
        <f>SUM($E$204:$E$204)</f>
        <v>782</v>
      </c>
      <c r="F203" s="101"/>
      <c r="G203" s="104"/>
      <c r="H203" s="102"/>
      <c r="I203" s="104">
        <f>$E$203*$G$203</f>
        <v>0</v>
      </c>
      <c r="J203" s="33"/>
      <c r="K203" s="110"/>
      <c r="M203" s="110"/>
    </row>
    <row r="204" spans="2:10" s="29" customFormat="1" ht="11.25" outlineLevel="1">
      <c r="B204" s="29" t="s">
        <v>76</v>
      </c>
      <c r="C204" s="29">
        <v>391</v>
      </c>
      <c r="D204" s="30">
        <v>2</v>
      </c>
      <c r="E204" s="31">
        <v>782</v>
      </c>
      <c r="G204" s="57"/>
      <c r="H204" s="32"/>
      <c r="I204" s="57"/>
      <c r="J204" s="33"/>
    </row>
    <row r="205" spans="1:13" s="29" customFormat="1" ht="30" customHeight="1">
      <c r="A205" s="121" t="s">
        <v>177</v>
      </c>
      <c r="B205" s="116"/>
      <c r="C205" s="116"/>
      <c r="D205" s="117"/>
      <c r="E205" s="103">
        <f>SUM($E$206:$E$209)</f>
        <v>3580.2000000000003</v>
      </c>
      <c r="F205" s="101"/>
      <c r="G205" s="104"/>
      <c r="H205" s="102"/>
      <c r="I205" s="104">
        <f>$E$205*$G$205</f>
        <v>0</v>
      </c>
      <c r="J205" s="33"/>
      <c r="K205" s="110"/>
      <c r="M205" s="110"/>
    </row>
    <row r="206" spans="2:10" s="29" customFormat="1" ht="11.25" outlineLevel="1">
      <c r="B206" s="29" t="s">
        <v>82</v>
      </c>
      <c r="C206" s="29">
        <v>5</v>
      </c>
      <c r="D206" s="30">
        <v>1.8</v>
      </c>
      <c r="E206" s="31">
        <v>9</v>
      </c>
      <c r="G206" s="57"/>
      <c r="H206" s="32"/>
      <c r="I206" s="57"/>
      <c r="J206" s="33"/>
    </row>
    <row r="207" spans="2:10" s="29" customFormat="1" ht="11.25" outlineLevel="1">
      <c r="B207" s="29" t="s">
        <v>84</v>
      </c>
      <c r="C207" s="29">
        <v>37</v>
      </c>
      <c r="D207" s="30">
        <v>1.8</v>
      </c>
      <c r="E207" s="31">
        <v>66.6</v>
      </c>
      <c r="G207" s="57"/>
      <c r="H207" s="32"/>
      <c r="I207" s="57"/>
      <c r="J207" s="33"/>
    </row>
    <row r="208" spans="2:10" s="29" customFormat="1" ht="11.25" outlineLevel="1">
      <c r="B208" s="29" t="s">
        <v>92</v>
      </c>
      <c r="C208" s="29">
        <v>1846</v>
      </c>
      <c r="D208" s="30">
        <v>1.8</v>
      </c>
      <c r="E208" s="31">
        <v>3322.8</v>
      </c>
      <c r="G208" s="57"/>
      <c r="H208" s="32"/>
      <c r="I208" s="57"/>
      <c r="J208" s="33"/>
    </row>
    <row r="209" spans="2:10" s="29" customFormat="1" ht="11.25" outlineLevel="1">
      <c r="B209" s="29" t="s">
        <v>94</v>
      </c>
      <c r="C209" s="29">
        <v>101</v>
      </c>
      <c r="D209" s="30">
        <v>1.8</v>
      </c>
      <c r="E209" s="31">
        <v>181.8</v>
      </c>
      <c r="G209" s="57"/>
      <c r="H209" s="32"/>
      <c r="I209" s="57"/>
      <c r="J209" s="33"/>
    </row>
    <row r="210" spans="1:13" s="29" customFormat="1" ht="30" customHeight="1">
      <c r="A210" s="121" t="s">
        <v>178</v>
      </c>
      <c r="B210" s="116"/>
      <c r="C210" s="116"/>
      <c r="D210" s="117"/>
      <c r="E210" s="103">
        <f>SUM($E$211:$E$211)</f>
        <v>9642</v>
      </c>
      <c r="F210" s="101"/>
      <c r="G210" s="104"/>
      <c r="H210" s="102"/>
      <c r="I210" s="104">
        <f>$E$210*$G$210</f>
        <v>0</v>
      </c>
      <c r="J210" s="33"/>
      <c r="K210" s="110"/>
      <c r="M210" s="110"/>
    </row>
    <row r="211" spans="2:10" s="29" customFormat="1" ht="11.25" outlineLevel="1">
      <c r="B211" s="29" t="s">
        <v>90</v>
      </c>
      <c r="C211" s="29">
        <v>3214</v>
      </c>
      <c r="D211" s="30">
        <v>3</v>
      </c>
      <c r="E211" s="31">
        <v>9642</v>
      </c>
      <c r="G211" s="57"/>
      <c r="H211" s="32"/>
      <c r="I211" s="57"/>
      <c r="J211" s="33" t="s">
        <v>166</v>
      </c>
    </row>
    <row r="212" spans="1:13" s="29" customFormat="1" ht="30" customHeight="1">
      <c r="A212" s="121" t="s">
        <v>179</v>
      </c>
      <c r="B212" s="116"/>
      <c r="C212" s="116"/>
      <c r="D212" s="117"/>
      <c r="E212" s="103">
        <f>SUM($E$213:$E$213)</f>
        <v>67.86</v>
      </c>
      <c r="F212" s="101"/>
      <c r="G212" s="104"/>
      <c r="H212" s="102"/>
      <c r="I212" s="104">
        <f>$E$212*$G$212</f>
        <v>0</v>
      </c>
      <c r="J212" s="33"/>
      <c r="K212" s="110"/>
      <c r="M212" s="110"/>
    </row>
    <row r="213" spans="2:10" s="29" customFormat="1" ht="11.25" outlineLevel="1">
      <c r="B213" s="29" t="s">
        <v>97</v>
      </c>
      <c r="C213" s="29">
        <v>1740</v>
      </c>
      <c r="D213" s="30">
        <v>0.039</v>
      </c>
      <c r="E213" s="31">
        <v>67.86</v>
      </c>
      <c r="G213" s="57"/>
      <c r="H213" s="32"/>
      <c r="I213" s="57"/>
      <c r="J213" s="33" t="s">
        <v>166</v>
      </c>
    </row>
    <row r="214" spans="1:13" s="29" customFormat="1" ht="30" customHeight="1">
      <c r="A214" s="121" t="s">
        <v>180</v>
      </c>
      <c r="B214" s="116"/>
      <c r="C214" s="116"/>
      <c r="D214" s="117"/>
      <c r="E214" s="103">
        <f>SUM($E$215:$E$215)</f>
        <v>72.8106</v>
      </c>
      <c r="F214" s="101"/>
      <c r="G214" s="104"/>
      <c r="H214" s="102"/>
      <c r="I214" s="104">
        <f>$E$214*$G$214</f>
        <v>0</v>
      </c>
      <c r="J214" s="33"/>
      <c r="K214" s="110"/>
      <c r="M214" s="110"/>
    </row>
    <row r="215" spans="2:10" s="29" customFormat="1" ht="11.25" outlineLevel="1">
      <c r="B215" s="29" t="s">
        <v>98</v>
      </c>
      <c r="C215" s="29">
        <v>121351</v>
      </c>
      <c r="D215" s="30">
        <v>0.0006</v>
      </c>
      <c r="E215" s="31">
        <v>72.8106</v>
      </c>
      <c r="G215" s="57"/>
      <c r="H215" s="32"/>
      <c r="I215" s="57"/>
      <c r="J215" s="33" t="s">
        <v>166</v>
      </c>
    </row>
    <row r="216" spans="1:10" s="29" customFormat="1" ht="11.25">
      <c r="A216" s="18"/>
      <c r="B216" s="18"/>
      <c r="C216" s="18"/>
      <c r="D216" s="105"/>
      <c r="E216" s="21"/>
      <c r="F216" s="18"/>
      <c r="G216" s="55"/>
      <c r="H216" s="19"/>
      <c r="I216" s="55"/>
      <c r="J216" s="33"/>
    </row>
    <row r="217" spans="4:13" s="29" customFormat="1" ht="12.75">
      <c r="D217" s="30"/>
      <c r="E217" s="31"/>
      <c r="G217" s="57"/>
      <c r="H217" s="32"/>
      <c r="I217" s="57"/>
      <c r="J217" s="33"/>
      <c r="K217" s="111" t="s">
        <v>189</v>
      </c>
      <c r="L217" s="112"/>
      <c r="M217" s="112"/>
    </row>
    <row r="218" spans="1:13" s="29" customFormat="1" ht="30" customHeight="1">
      <c r="A218" s="115" t="s">
        <v>191</v>
      </c>
      <c r="B218" s="116"/>
      <c r="C218" s="116"/>
      <c r="D218" s="116"/>
      <c r="E218" s="117"/>
      <c r="F218" s="106"/>
      <c r="G218" s="118">
        <f>SUM($I$5:$I$215)</f>
        <v>0</v>
      </c>
      <c r="H218" s="119"/>
      <c r="I218" s="120"/>
      <c r="J218" s="33"/>
      <c r="K218" s="110"/>
      <c r="M218" s="110"/>
    </row>
    <row r="219" spans="1:10" s="29" customFormat="1" ht="30" customHeight="1">
      <c r="A219" s="115" t="s">
        <v>192</v>
      </c>
      <c r="B219" s="116"/>
      <c r="C219" s="116"/>
      <c r="D219" s="116"/>
      <c r="E219" s="117"/>
      <c r="F219" s="106"/>
      <c r="G219" s="118">
        <f>$G$218*1.21</f>
        <v>0</v>
      </c>
      <c r="H219" s="119"/>
      <c r="I219" s="120"/>
      <c r="J219" s="33"/>
    </row>
    <row r="220" spans="4:10" s="29" customFormat="1" ht="11.25">
      <c r="D220" s="30"/>
      <c r="E220" s="31"/>
      <c r="G220" s="57"/>
      <c r="H220" s="32"/>
      <c r="I220" s="57"/>
      <c r="J220" s="33"/>
    </row>
    <row r="221" spans="4:10" s="29" customFormat="1" ht="11.25">
      <c r="D221" s="30"/>
      <c r="E221" s="31"/>
      <c r="G221" s="57"/>
      <c r="H221" s="32"/>
      <c r="I221" s="57"/>
      <c r="J221" s="33"/>
    </row>
    <row r="222" spans="4:10" s="29" customFormat="1" ht="11.25">
      <c r="D222" s="30"/>
      <c r="E222" s="31"/>
      <c r="G222" s="57"/>
      <c r="H222" s="32"/>
      <c r="I222" s="57"/>
      <c r="J222" s="33"/>
    </row>
    <row r="223" spans="4:10" s="29" customFormat="1" ht="11.25">
      <c r="D223" s="30"/>
      <c r="E223" s="31"/>
      <c r="G223" s="57"/>
      <c r="H223" s="32"/>
      <c r="I223" s="57"/>
      <c r="J223" s="33"/>
    </row>
    <row r="224" spans="4:10" s="29" customFormat="1" ht="11.25">
      <c r="D224" s="30"/>
      <c r="E224" s="31"/>
      <c r="G224" s="57"/>
      <c r="H224" s="32"/>
      <c r="I224" s="57"/>
      <c r="J224" s="33"/>
    </row>
    <row r="225" spans="4:10" s="29" customFormat="1" ht="11.25">
      <c r="D225" s="30"/>
      <c r="E225" s="31"/>
      <c r="G225" s="57"/>
      <c r="H225" s="32"/>
      <c r="I225" s="57"/>
      <c r="J225" s="33"/>
    </row>
    <row r="226" spans="4:10" s="29" customFormat="1" ht="11.25">
      <c r="D226" s="30"/>
      <c r="E226" s="31"/>
      <c r="G226" s="57"/>
      <c r="H226" s="32"/>
      <c r="I226" s="57"/>
      <c r="J226" s="33"/>
    </row>
    <row r="227" spans="4:10" s="29" customFormat="1" ht="11.25">
      <c r="D227" s="30"/>
      <c r="E227" s="31"/>
      <c r="G227" s="57"/>
      <c r="H227" s="32"/>
      <c r="I227" s="57"/>
      <c r="J227" s="33"/>
    </row>
    <row r="228" spans="4:10" s="29" customFormat="1" ht="11.25">
      <c r="D228" s="30"/>
      <c r="E228" s="31"/>
      <c r="G228" s="57"/>
      <c r="H228" s="32"/>
      <c r="I228" s="57"/>
      <c r="J228" s="33"/>
    </row>
    <row r="229" spans="4:10" s="29" customFormat="1" ht="11.25">
      <c r="D229" s="30"/>
      <c r="E229" s="31"/>
      <c r="G229" s="57"/>
      <c r="H229" s="32"/>
      <c r="I229" s="57"/>
      <c r="J229" s="33"/>
    </row>
    <row r="230" spans="4:10" s="29" customFormat="1" ht="11.25">
      <c r="D230" s="30"/>
      <c r="E230" s="31"/>
      <c r="G230" s="57"/>
      <c r="H230" s="32"/>
      <c r="I230" s="57"/>
      <c r="J230" s="33"/>
    </row>
    <row r="231" spans="4:10" s="29" customFormat="1" ht="11.25">
      <c r="D231" s="30"/>
      <c r="E231" s="31"/>
      <c r="G231" s="57"/>
      <c r="H231" s="32"/>
      <c r="I231" s="57"/>
      <c r="J231" s="33"/>
    </row>
    <row r="232" spans="4:10" s="29" customFormat="1" ht="11.25">
      <c r="D232" s="30"/>
      <c r="E232" s="31"/>
      <c r="G232" s="57"/>
      <c r="H232" s="32"/>
      <c r="I232" s="57"/>
      <c r="J232" s="33"/>
    </row>
    <row r="233" spans="4:10" s="29" customFormat="1" ht="11.25">
      <c r="D233" s="30"/>
      <c r="E233" s="31"/>
      <c r="G233" s="57"/>
      <c r="H233" s="32"/>
      <c r="I233" s="57"/>
      <c r="J233" s="33"/>
    </row>
    <row r="234" spans="4:10" s="29" customFormat="1" ht="11.25">
      <c r="D234" s="30"/>
      <c r="E234" s="31"/>
      <c r="G234" s="57"/>
      <c r="H234" s="32"/>
      <c r="I234" s="57"/>
      <c r="J234" s="33"/>
    </row>
    <row r="235" spans="4:10" s="29" customFormat="1" ht="11.25">
      <c r="D235" s="30"/>
      <c r="E235" s="31"/>
      <c r="G235" s="57"/>
      <c r="H235" s="32"/>
      <c r="I235" s="57"/>
      <c r="J235" s="33"/>
    </row>
    <row r="236" spans="4:10" s="29" customFormat="1" ht="11.25">
      <c r="D236" s="30"/>
      <c r="E236" s="31"/>
      <c r="G236" s="57"/>
      <c r="H236" s="32"/>
      <c r="I236" s="57"/>
      <c r="J236" s="33"/>
    </row>
    <row r="237" spans="4:10" s="29" customFormat="1" ht="11.25">
      <c r="D237" s="30"/>
      <c r="E237" s="31"/>
      <c r="G237" s="57"/>
      <c r="H237" s="32"/>
      <c r="I237" s="57"/>
      <c r="J237" s="33"/>
    </row>
    <row r="238" spans="4:10" s="29" customFormat="1" ht="11.25">
      <c r="D238" s="30"/>
      <c r="E238" s="31"/>
      <c r="G238" s="57"/>
      <c r="H238" s="32"/>
      <c r="I238" s="57"/>
      <c r="J238" s="33"/>
    </row>
    <row r="239" spans="4:10" s="29" customFormat="1" ht="11.25">
      <c r="D239" s="30"/>
      <c r="E239" s="31"/>
      <c r="G239" s="57"/>
      <c r="H239" s="32"/>
      <c r="I239" s="57"/>
      <c r="J239" s="33"/>
    </row>
    <row r="240" spans="4:10" s="29" customFormat="1" ht="11.25">
      <c r="D240" s="30"/>
      <c r="E240" s="31"/>
      <c r="G240" s="57"/>
      <c r="H240" s="32"/>
      <c r="I240" s="57"/>
      <c r="J240" s="33"/>
    </row>
    <row r="241" spans="4:10" s="29" customFormat="1" ht="11.25">
      <c r="D241" s="30"/>
      <c r="E241" s="31"/>
      <c r="G241" s="57"/>
      <c r="H241" s="32"/>
      <c r="I241" s="57"/>
      <c r="J241" s="33"/>
    </row>
    <row r="242" spans="4:10" s="29" customFormat="1" ht="11.25">
      <c r="D242" s="30"/>
      <c r="E242" s="31"/>
      <c r="G242" s="57"/>
      <c r="H242" s="32"/>
      <c r="I242" s="57"/>
      <c r="J242" s="33"/>
    </row>
    <row r="243" spans="4:10" s="29" customFormat="1" ht="11.25">
      <c r="D243" s="30"/>
      <c r="E243" s="31"/>
      <c r="G243" s="57"/>
      <c r="H243" s="32"/>
      <c r="I243" s="57"/>
      <c r="J243" s="33"/>
    </row>
    <row r="244" spans="4:10" s="29" customFormat="1" ht="11.25">
      <c r="D244" s="30"/>
      <c r="E244" s="31"/>
      <c r="G244" s="57"/>
      <c r="H244" s="32"/>
      <c r="I244" s="57"/>
      <c r="J244" s="33"/>
    </row>
    <row r="245" spans="4:10" s="29" customFormat="1" ht="11.25">
      <c r="D245" s="30"/>
      <c r="E245" s="31"/>
      <c r="G245" s="57"/>
      <c r="H245" s="32"/>
      <c r="I245" s="57"/>
      <c r="J245" s="33"/>
    </row>
    <row r="246" spans="4:10" s="29" customFormat="1" ht="11.25">
      <c r="D246" s="30"/>
      <c r="E246" s="31"/>
      <c r="G246" s="57"/>
      <c r="H246" s="32"/>
      <c r="I246" s="57"/>
      <c r="J246" s="33"/>
    </row>
    <row r="247" spans="4:10" s="29" customFormat="1" ht="11.25">
      <c r="D247" s="30"/>
      <c r="E247" s="31"/>
      <c r="G247" s="57"/>
      <c r="H247" s="32"/>
      <c r="I247" s="57"/>
      <c r="J247" s="33"/>
    </row>
    <row r="248" spans="4:10" s="29" customFormat="1" ht="11.25">
      <c r="D248" s="30"/>
      <c r="E248" s="31"/>
      <c r="G248" s="57"/>
      <c r="H248" s="32"/>
      <c r="I248" s="57"/>
      <c r="J248" s="33"/>
    </row>
    <row r="249" spans="4:10" s="29" customFormat="1" ht="11.25">
      <c r="D249" s="30"/>
      <c r="E249" s="31"/>
      <c r="G249" s="57"/>
      <c r="H249" s="32"/>
      <c r="I249" s="57"/>
      <c r="J249" s="33"/>
    </row>
    <row r="250" spans="4:10" s="29" customFormat="1" ht="11.25">
      <c r="D250" s="30"/>
      <c r="E250" s="31"/>
      <c r="G250" s="57"/>
      <c r="H250" s="32"/>
      <c r="I250" s="57"/>
      <c r="J250" s="33"/>
    </row>
    <row r="251" spans="4:10" s="29" customFormat="1" ht="11.25">
      <c r="D251" s="30"/>
      <c r="E251" s="31"/>
      <c r="G251" s="57"/>
      <c r="H251" s="32"/>
      <c r="I251" s="57"/>
      <c r="J251" s="33"/>
    </row>
    <row r="252" spans="4:10" s="29" customFormat="1" ht="11.25">
      <c r="D252" s="30"/>
      <c r="E252" s="31"/>
      <c r="G252" s="57"/>
      <c r="H252" s="32"/>
      <c r="I252" s="57"/>
      <c r="J252" s="33"/>
    </row>
    <row r="253" spans="4:10" s="29" customFormat="1" ht="11.25">
      <c r="D253" s="30"/>
      <c r="E253" s="31"/>
      <c r="G253" s="57"/>
      <c r="H253" s="32"/>
      <c r="I253" s="57"/>
      <c r="J253" s="33"/>
    </row>
    <row r="254" spans="4:10" s="29" customFormat="1" ht="11.25">
      <c r="D254" s="30"/>
      <c r="E254" s="31"/>
      <c r="G254" s="57"/>
      <c r="H254" s="32"/>
      <c r="I254" s="57"/>
      <c r="J254" s="33"/>
    </row>
    <row r="255" spans="4:10" s="29" customFormat="1" ht="11.25">
      <c r="D255" s="30"/>
      <c r="E255" s="31"/>
      <c r="G255" s="57"/>
      <c r="H255" s="32"/>
      <c r="I255" s="57"/>
      <c r="J255" s="33"/>
    </row>
    <row r="256" spans="4:10" s="29" customFormat="1" ht="11.25">
      <c r="D256" s="30"/>
      <c r="E256" s="31"/>
      <c r="G256" s="57"/>
      <c r="H256" s="32"/>
      <c r="I256" s="57"/>
      <c r="J256" s="33"/>
    </row>
    <row r="257" spans="4:10" s="29" customFormat="1" ht="11.25">
      <c r="D257" s="30"/>
      <c r="E257" s="31"/>
      <c r="G257" s="57"/>
      <c r="H257" s="32"/>
      <c r="I257" s="57"/>
      <c r="J257" s="33"/>
    </row>
    <row r="258" spans="4:10" s="29" customFormat="1" ht="11.25">
      <c r="D258" s="30"/>
      <c r="E258" s="31"/>
      <c r="G258" s="57"/>
      <c r="H258" s="32"/>
      <c r="I258" s="57"/>
      <c r="J258" s="33"/>
    </row>
    <row r="259" spans="4:10" s="29" customFormat="1" ht="11.25">
      <c r="D259" s="30"/>
      <c r="E259" s="31"/>
      <c r="G259" s="57"/>
      <c r="H259" s="32"/>
      <c r="I259" s="57"/>
      <c r="J259" s="33"/>
    </row>
    <row r="260" spans="4:10" s="29" customFormat="1" ht="11.25">
      <c r="D260" s="30"/>
      <c r="E260" s="31"/>
      <c r="G260" s="57"/>
      <c r="H260" s="32"/>
      <c r="I260" s="57"/>
      <c r="J260" s="33"/>
    </row>
    <row r="261" spans="4:10" s="29" customFormat="1" ht="11.25">
      <c r="D261" s="30"/>
      <c r="E261" s="31"/>
      <c r="G261" s="57"/>
      <c r="H261" s="32"/>
      <c r="I261" s="57"/>
      <c r="J261" s="33"/>
    </row>
    <row r="262" spans="4:10" s="29" customFormat="1" ht="11.25">
      <c r="D262" s="30"/>
      <c r="E262" s="31"/>
      <c r="G262" s="57"/>
      <c r="H262" s="32"/>
      <c r="I262" s="57"/>
      <c r="J262" s="33"/>
    </row>
    <row r="263" spans="4:10" s="29" customFormat="1" ht="11.25">
      <c r="D263" s="30"/>
      <c r="E263" s="31"/>
      <c r="G263" s="57"/>
      <c r="H263" s="32"/>
      <c r="I263" s="57"/>
      <c r="J263" s="33"/>
    </row>
    <row r="264" spans="4:10" s="29" customFormat="1" ht="11.25">
      <c r="D264" s="30"/>
      <c r="E264" s="31"/>
      <c r="G264" s="57"/>
      <c r="H264" s="32"/>
      <c r="I264" s="57"/>
      <c r="J264" s="33"/>
    </row>
    <row r="265" spans="4:10" s="29" customFormat="1" ht="11.25">
      <c r="D265" s="30"/>
      <c r="E265" s="31"/>
      <c r="G265" s="57"/>
      <c r="H265" s="32"/>
      <c r="I265" s="57"/>
      <c r="J265" s="33"/>
    </row>
    <row r="266" spans="4:10" s="29" customFormat="1" ht="11.25">
      <c r="D266" s="30"/>
      <c r="E266" s="31"/>
      <c r="G266" s="57"/>
      <c r="H266" s="32"/>
      <c r="I266" s="57"/>
      <c r="J266" s="33"/>
    </row>
    <row r="267" spans="4:10" s="29" customFormat="1" ht="11.25">
      <c r="D267" s="30"/>
      <c r="E267" s="31"/>
      <c r="G267" s="57"/>
      <c r="H267" s="32"/>
      <c r="I267" s="57"/>
      <c r="J267" s="33"/>
    </row>
    <row r="268" spans="4:10" s="29" customFormat="1" ht="11.25">
      <c r="D268" s="30"/>
      <c r="E268" s="31"/>
      <c r="G268" s="57"/>
      <c r="H268" s="32"/>
      <c r="I268" s="57"/>
      <c r="J268" s="33"/>
    </row>
    <row r="269" spans="4:10" s="29" customFormat="1" ht="11.25">
      <c r="D269" s="30"/>
      <c r="E269" s="31"/>
      <c r="G269" s="57"/>
      <c r="H269" s="32"/>
      <c r="I269" s="57"/>
      <c r="J269" s="33"/>
    </row>
    <row r="270" spans="4:10" s="29" customFormat="1" ht="11.25">
      <c r="D270" s="30"/>
      <c r="E270" s="31"/>
      <c r="G270" s="57"/>
      <c r="H270" s="32"/>
      <c r="I270" s="57"/>
      <c r="J270" s="33"/>
    </row>
    <row r="271" spans="4:10" s="29" customFormat="1" ht="11.25">
      <c r="D271" s="30"/>
      <c r="E271" s="31"/>
      <c r="G271" s="57"/>
      <c r="H271" s="32"/>
      <c r="I271" s="57"/>
      <c r="J271" s="33"/>
    </row>
    <row r="272" spans="4:10" s="29" customFormat="1" ht="11.25">
      <c r="D272" s="30"/>
      <c r="E272" s="31"/>
      <c r="G272" s="57"/>
      <c r="H272" s="32"/>
      <c r="I272" s="57"/>
      <c r="J272" s="33"/>
    </row>
    <row r="273" spans="4:10" s="29" customFormat="1" ht="11.25">
      <c r="D273" s="30"/>
      <c r="E273" s="31"/>
      <c r="G273" s="57"/>
      <c r="H273" s="32"/>
      <c r="I273" s="57"/>
      <c r="J273" s="33"/>
    </row>
    <row r="274" spans="4:10" s="29" customFormat="1" ht="11.25">
      <c r="D274" s="30"/>
      <c r="E274" s="31"/>
      <c r="G274" s="57"/>
      <c r="H274" s="32"/>
      <c r="I274" s="57"/>
      <c r="J274" s="33"/>
    </row>
    <row r="275" spans="4:10" s="29" customFormat="1" ht="11.25">
      <c r="D275" s="30"/>
      <c r="E275" s="31"/>
      <c r="G275" s="57"/>
      <c r="H275" s="32"/>
      <c r="I275" s="57"/>
      <c r="J275" s="33"/>
    </row>
    <row r="276" spans="4:10" s="29" customFormat="1" ht="11.25">
      <c r="D276" s="30"/>
      <c r="E276" s="31"/>
      <c r="G276" s="57"/>
      <c r="H276" s="32"/>
      <c r="I276" s="57"/>
      <c r="J276" s="33"/>
    </row>
    <row r="277" spans="4:10" s="29" customFormat="1" ht="11.25">
      <c r="D277" s="30"/>
      <c r="E277" s="31"/>
      <c r="G277" s="57"/>
      <c r="H277" s="32"/>
      <c r="I277" s="57"/>
      <c r="J277" s="33"/>
    </row>
    <row r="278" spans="4:10" s="29" customFormat="1" ht="11.25">
      <c r="D278" s="30"/>
      <c r="E278" s="31"/>
      <c r="G278" s="57"/>
      <c r="H278" s="32"/>
      <c r="I278" s="57"/>
      <c r="J278" s="33"/>
    </row>
    <row r="279" spans="4:10" s="29" customFormat="1" ht="11.25">
      <c r="D279" s="30"/>
      <c r="E279" s="31"/>
      <c r="G279" s="57"/>
      <c r="H279" s="32"/>
      <c r="I279" s="57"/>
      <c r="J279" s="33"/>
    </row>
    <row r="280" spans="4:10" s="29" customFormat="1" ht="11.25">
      <c r="D280" s="30"/>
      <c r="E280" s="31"/>
      <c r="G280" s="57"/>
      <c r="H280" s="32"/>
      <c r="I280" s="57"/>
      <c r="J280" s="33"/>
    </row>
    <row r="281" spans="4:10" s="29" customFormat="1" ht="11.25">
      <c r="D281" s="30"/>
      <c r="E281" s="31"/>
      <c r="G281" s="57"/>
      <c r="H281" s="32"/>
      <c r="I281" s="57"/>
      <c r="J281" s="33"/>
    </row>
    <row r="282" spans="4:10" s="29" customFormat="1" ht="11.25">
      <c r="D282" s="30"/>
      <c r="E282" s="31"/>
      <c r="G282" s="57"/>
      <c r="H282" s="32"/>
      <c r="I282" s="57"/>
      <c r="J282" s="33"/>
    </row>
    <row r="283" spans="4:10" s="29" customFormat="1" ht="11.25">
      <c r="D283" s="30"/>
      <c r="E283" s="31"/>
      <c r="G283" s="57"/>
      <c r="H283" s="32"/>
      <c r="I283" s="57"/>
      <c r="J283" s="33"/>
    </row>
    <row r="284" spans="4:10" s="29" customFormat="1" ht="11.25">
      <c r="D284" s="30"/>
      <c r="E284" s="31"/>
      <c r="G284" s="57"/>
      <c r="H284" s="32"/>
      <c r="I284" s="57"/>
      <c r="J284" s="33"/>
    </row>
    <row r="285" spans="4:10" s="29" customFormat="1" ht="11.25">
      <c r="D285" s="30"/>
      <c r="E285" s="31"/>
      <c r="G285" s="57"/>
      <c r="H285" s="32"/>
      <c r="I285" s="57"/>
      <c r="J285" s="33"/>
    </row>
    <row r="286" spans="4:10" s="29" customFormat="1" ht="11.25">
      <c r="D286" s="30"/>
      <c r="E286" s="31"/>
      <c r="G286" s="57"/>
      <c r="H286" s="32"/>
      <c r="I286" s="57"/>
      <c r="J286" s="33"/>
    </row>
    <row r="287" spans="4:10" s="29" customFormat="1" ht="11.25">
      <c r="D287" s="30"/>
      <c r="E287" s="31"/>
      <c r="G287" s="57"/>
      <c r="H287" s="32"/>
      <c r="I287" s="57"/>
      <c r="J287" s="33"/>
    </row>
    <row r="288" spans="4:10" s="29" customFormat="1" ht="11.25">
      <c r="D288" s="30"/>
      <c r="E288" s="31"/>
      <c r="G288" s="57"/>
      <c r="H288" s="32"/>
      <c r="I288" s="57"/>
      <c r="J288" s="33"/>
    </row>
    <row r="289" spans="4:10" s="29" customFormat="1" ht="11.25">
      <c r="D289" s="30"/>
      <c r="E289" s="31"/>
      <c r="G289" s="57"/>
      <c r="H289" s="32"/>
      <c r="I289" s="57"/>
      <c r="J289" s="33"/>
    </row>
    <row r="290" spans="4:10" s="29" customFormat="1" ht="11.25">
      <c r="D290" s="30"/>
      <c r="E290" s="31"/>
      <c r="G290" s="57"/>
      <c r="H290" s="32"/>
      <c r="I290" s="57"/>
      <c r="J290" s="33"/>
    </row>
    <row r="291" spans="4:10" s="29" customFormat="1" ht="11.25">
      <c r="D291" s="30"/>
      <c r="E291" s="31"/>
      <c r="G291" s="57"/>
      <c r="H291" s="32"/>
      <c r="I291" s="57"/>
      <c r="J291" s="33"/>
    </row>
    <row r="292" spans="4:10" s="29" customFormat="1" ht="11.25">
      <c r="D292" s="30"/>
      <c r="E292" s="31"/>
      <c r="G292" s="57"/>
      <c r="H292" s="32"/>
      <c r="I292" s="57"/>
      <c r="J292" s="33"/>
    </row>
    <row r="293" spans="4:10" s="29" customFormat="1" ht="11.25">
      <c r="D293" s="30"/>
      <c r="E293" s="31"/>
      <c r="G293" s="57"/>
      <c r="H293" s="32"/>
      <c r="I293" s="57"/>
      <c r="J293" s="33"/>
    </row>
    <row r="294" spans="4:10" s="29" customFormat="1" ht="11.25">
      <c r="D294" s="30"/>
      <c r="E294" s="31"/>
      <c r="G294" s="57"/>
      <c r="H294" s="32"/>
      <c r="I294" s="57"/>
      <c r="J294" s="33"/>
    </row>
    <row r="295" spans="4:10" s="29" customFormat="1" ht="11.25">
      <c r="D295" s="30"/>
      <c r="E295" s="31"/>
      <c r="G295" s="57"/>
      <c r="H295" s="32"/>
      <c r="I295" s="57"/>
      <c r="J295" s="33"/>
    </row>
    <row r="296" spans="4:10" s="29" customFormat="1" ht="11.25">
      <c r="D296" s="30"/>
      <c r="E296" s="31"/>
      <c r="G296" s="57"/>
      <c r="H296" s="32"/>
      <c r="I296" s="57"/>
      <c r="J296" s="33"/>
    </row>
    <row r="297" spans="4:10" s="29" customFormat="1" ht="11.25">
      <c r="D297" s="30"/>
      <c r="E297" s="31"/>
      <c r="G297" s="57"/>
      <c r="H297" s="32"/>
      <c r="I297" s="57"/>
      <c r="J297" s="33"/>
    </row>
    <row r="298" spans="4:10" s="29" customFormat="1" ht="11.25">
      <c r="D298" s="30"/>
      <c r="E298" s="31"/>
      <c r="G298" s="57"/>
      <c r="H298" s="32"/>
      <c r="I298" s="57"/>
      <c r="J298" s="33"/>
    </row>
    <row r="299" spans="4:10" s="29" customFormat="1" ht="11.25">
      <c r="D299" s="30"/>
      <c r="E299" s="31"/>
      <c r="G299" s="57"/>
      <c r="H299" s="32"/>
      <c r="I299" s="57"/>
      <c r="J299" s="33"/>
    </row>
    <row r="300" spans="4:10" s="29" customFormat="1" ht="11.25">
      <c r="D300" s="30"/>
      <c r="E300" s="31"/>
      <c r="G300" s="57"/>
      <c r="H300" s="32"/>
      <c r="I300" s="57"/>
      <c r="J300" s="33"/>
    </row>
    <row r="301" spans="4:10" s="29" customFormat="1" ht="11.25">
      <c r="D301" s="30"/>
      <c r="E301" s="31"/>
      <c r="G301" s="57"/>
      <c r="H301" s="32"/>
      <c r="I301" s="57"/>
      <c r="J301" s="33"/>
    </row>
    <row r="302" spans="4:10" s="29" customFormat="1" ht="11.25">
      <c r="D302" s="30"/>
      <c r="E302" s="31"/>
      <c r="G302" s="57"/>
      <c r="H302" s="32"/>
      <c r="I302" s="57"/>
      <c r="J302" s="33"/>
    </row>
    <row r="303" spans="4:10" s="29" customFormat="1" ht="11.25">
      <c r="D303" s="30"/>
      <c r="E303" s="31"/>
      <c r="G303" s="57"/>
      <c r="H303" s="32"/>
      <c r="I303" s="57"/>
      <c r="J303" s="33"/>
    </row>
    <row r="304" spans="4:10" s="29" customFormat="1" ht="11.25">
      <c r="D304" s="30"/>
      <c r="E304" s="31"/>
      <c r="G304" s="57"/>
      <c r="H304" s="32"/>
      <c r="I304" s="57"/>
      <c r="J304" s="33"/>
    </row>
    <row r="305" spans="4:10" s="29" customFormat="1" ht="11.25">
      <c r="D305" s="30"/>
      <c r="E305" s="31"/>
      <c r="G305" s="57"/>
      <c r="H305" s="32"/>
      <c r="I305" s="57"/>
      <c r="J305" s="33"/>
    </row>
    <row r="306" spans="4:10" s="29" customFormat="1" ht="11.25">
      <c r="D306" s="30"/>
      <c r="E306" s="31"/>
      <c r="G306" s="57"/>
      <c r="H306" s="32"/>
      <c r="I306" s="57"/>
      <c r="J306" s="33"/>
    </row>
    <row r="307" spans="4:10" s="29" customFormat="1" ht="11.25">
      <c r="D307" s="30"/>
      <c r="E307" s="31"/>
      <c r="G307" s="57"/>
      <c r="H307" s="32"/>
      <c r="I307" s="57"/>
      <c r="J307" s="33"/>
    </row>
    <row r="308" spans="4:10" s="29" customFormat="1" ht="11.25">
      <c r="D308" s="30"/>
      <c r="E308" s="31"/>
      <c r="G308" s="57"/>
      <c r="H308" s="32"/>
      <c r="I308" s="57"/>
      <c r="J308" s="33"/>
    </row>
    <row r="309" spans="4:10" s="29" customFormat="1" ht="11.25">
      <c r="D309" s="30"/>
      <c r="E309" s="31"/>
      <c r="G309" s="57"/>
      <c r="H309" s="32"/>
      <c r="I309" s="57"/>
      <c r="J309" s="33"/>
    </row>
    <row r="310" spans="4:10" s="29" customFormat="1" ht="11.25">
      <c r="D310" s="30"/>
      <c r="E310" s="31"/>
      <c r="G310" s="57"/>
      <c r="H310" s="32"/>
      <c r="I310" s="57"/>
      <c r="J310" s="33"/>
    </row>
    <row r="311" spans="4:10" s="29" customFormat="1" ht="11.25">
      <c r="D311" s="30"/>
      <c r="E311" s="31"/>
      <c r="G311" s="57"/>
      <c r="H311" s="32"/>
      <c r="I311" s="57"/>
      <c r="J311" s="33"/>
    </row>
    <row r="312" spans="4:10" s="29" customFormat="1" ht="11.25">
      <c r="D312" s="30"/>
      <c r="E312" s="31"/>
      <c r="G312" s="57"/>
      <c r="H312" s="32"/>
      <c r="I312" s="57"/>
      <c r="J312" s="33"/>
    </row>
    <row r="313" spans="4:10" s="29" customFormat="1" ht="11.25">
      <c r="D313" s="30"/>
      <c r="E313" s="31"/>
      <c r="G313" s="57"/>
      <c r="H313" s="32"/>
      <c r="I313" s="57"/>
      <c r="J313" s="33"/>
    </row>
    <row r="314" spans="4:10" s="29" customFormat="1" ht="11.25">
      <c r="D314" s="30"/>
      <c r="E314" s="31"/>
      <c r="G314" s="57"/>
      <c r="H314" s="32"/>
      <c r="I314" s="57"/>
      <c r="J314" s="33"/>
    </row>
    <row r="315" spans="4:10" s="29" customFormat="1" ht="11.25">
      <c r="D315" s="30"/>
      <c r="E315" s="31"/>
      <c r="G315" s="57"/>
      <c r="H315" s="32"/>
      <c r="I315" s="57"/>
      <c r="J315" s="33"/>
    </row>
    <row r="316" spans="4:10" s="29" customFormat="1" ht="11.25">
      <c r="D316" s="30"/>
      <c r="E316" s="31"/>
      <c r="G316" s="57"/>
      <c r="H316" s="32"/>
      <c r="I316" s="57"/>
      <c r="J316" s="33"/>
    </row>
    <row r="317" spans="4:10" s="29" customFormat="1" ht="11.25">
      <c r="D317" s="30"/>
      <c r="E317" s="31"/>
      <c r="G317" s="57"/>
      <c r="H317" s="32"/>
      <c r="I317" s="57"/>
      <c r="J317" s="33"/>
    </row>
    <row r="318" spans="4:10" s="29" customFormat="1" ht="11.25">
      <c r="D318" s="30"/>
      <c r="E318" s="31"/>
      <c r="G318" s="57"/>
      <c r="H318" s="32"/>
      <c r="I318" s="57"/>
      <c r="J318" s="33"/>
    </row>
    <row r="319" spans="4:10" s="29" customFormat="1" ht="11.25">
      <c r="D319" s="30"/>
      <c r="E319" s="31"/>
      <c r="G319" s="57"/>
      <c r="H319" s="32"/>
      <c r="I319" s="57"/>
      <c r="J319" s="33"/>
    </row>
    <row r="320" spans="4:10" s="29" customFormat="1" ht="11.25">
      <c r="D320" s="30"/>
      <c r="E320" s="31"/>
      <c r="G320" s="57"/>
      <c r="H320" s="32"/>
      <c r="I320" s="57"/>
      <c r="J320" s="33"/>
    </row>
    <row r="321" spans="4:10" s="29" customFormat="1" ht="11.25">
      <c r="D321" s="30"/>
      <c r="E321" s="31"/>
      <c r="G321" s="57"/>
      <c r="H321" s="32"/>
      <c r="I321" s="57"/>
      <c r="J321" s="33"/>
    </row>
    <row r="322" spans="4:10" s="29" customFormat="1" ht="11.25">
      <c r="D322" s="30"/>
      <c r="E322" s="31"/>
      <c r="G322" s="57"/>
      <c r="H322" s="32"/>
      <c r="I322" s="57"/>
      <c r="J322" s="33"/>
    </row>
    <row r="323" spans="4:10" s="29" customFormat="1" ht="11.25">
      <c r="D323" s="30"/>
      <c r="E323" s="31"/>
      <c r="G323" s="57"/>
      <c r="H323" s="32"/>
      <c r="I323" s="57"/>
      <c r="J323" s="33"/>
    </row>
    <row r="324" spans="4:10" s="29" customFormat="1" ht="11.25">
      <c r="D324" s="30"/>
      <c r="E324" s="31"/>
      <c r="G324" s="57"/>
      <c r="H324" s="32"/>
      <c r="I324" s="57"/>
      <c r="J324" s="33"/>
    </row>
    <row r="325" spans="4:10" s="29" customFormat="1" ht="11.25">
      <c r="D325" s="30"/>
      <c r="E325" s="31"/>
      <c r="G325" s="57"/>
      <c r="H325" s="32"/>
      <c r="I325" s="57"/>
      <c r="J325" s="33"/>
    </row>
    <row r="326" spans="4:10" s="29" customFormat="1" ht="11.25">
      <c r="D326" s="30"/>
      <c r="E326" s="31"/>
      <c r="G326" s="57"/>
      <c r="H326" s="32"/>
      <c r="I326" s="57"/>
      <c r="J326" s="33"/>
    </row>
    <row r="327" spans="4:10" s="29" customFormat="1" ht="11.25">
      <c r="D327" s="30"/>
      <c r="E327" s="31"/>
      <c r="G327" s="57"/>
      <c r="H327" s="32"/>
      <c r="I327" s="57"/>
      <c r="J327" s="33"/>
    </row>
    <row r="328" spans="4:10" s="29" customFormat="1" ht="11.25">
      <c r="D328" s="30"/>
      <c r="E328" s="31"/>
      <c r="G328" s="57"/>
      <c r="H328" s="32"/>
      <c r="I328" s="57"/>
      <c r="J328" s="33"/>
    </row>
    <row r="329" spans="4:10" s="29" customFormat="1" ht="11.25">
      <c r="D329" s="30"/>
      <c r="E329" s="31"/>
      <c r="G329" s="57"/>
      <c r="H329" s="32"/>
      <c r="I329" s="57"/>
      <c r="J329" s="33"/>
    </row>
    <row r="330" spans="4:10" s="29" customFormat="1" ht="11.25">
      <c r="D330" s="30"/>
      <c r="E330" s="31"/>
      <c r="G330" s="57"/>
      <c r="H330" s="32"/>
      <c r="I330" s="57"/>
      <c r="J330" s="33"/>
    </row>
    <row r="331" spans="4:10" s="29" customFormat="1" ht="11.25">
      <c r="D331" s="30"/>
      <c r="E331" s="31"/>
      <c r="G331" s="57"/>
      <c r="H331" s="32"/>
      <c r="I331" s="57"/>
      <c r="J331" s="33"/>
    </row>
    <row r="332" spans="4:10" s="29" customFormat="1" ht="11.25">
      <c r="D332" s="30"/>
      <c r="E332" s="31"/>
      <c r="G332" s="57"/>
      <c r="H332" s="32"/>
      <c r="I332" s="57"/>
      <c r="J332" s="33"/>
    </row>
    <row r="333" spans="4:10" s="29" customFormat="1" ht="11.25">
      <c r="D333" s="30"/>
      <c r="E333" s="31"/>
      <c r="G333" s="57"/>
      <c r="H333" s="32"/>
      <c r="I333" s="57"/>
      <c r="J333" s="33"/>
    </row>
    <row r="334" spans="4:10" s="29" customFormat="1" ht="11.25">
      <c r="D334" s="30"/>
      <c r="E334" s="31"/>
      <c r="G334" s="57"/>
      <c r="H334" s="32"/>
      <c r="I334" s="57"/>
      <c r="J334" s="33"/>
    </row>
    <row r="335" spans="4:10" s="29" customFormat="1" ht="11.25">
      <c r="D335" s="30"/>
      <c r="E335" s="31"/>
      <c r="G335" s="57"/>
      <c r="H335" s="32"/>
      <c r="I335" s="57"/>
      <c r="J335" s="33"/>
    </row>
    <row r="336" spans="4:10" s="29" customFormat="1" ht="11.25">
      <c r="D336" s="30"/>
      <c r="E336" s="31"/>
      <c r="G336" s="57"/>
      <c r="H336" s="32"/>
      <c r="I336" s="57"/>
      <c r="J336" s="33"/>
    </row>
    <row r="337" spans="4:10" s="29" customFormat="1" ht="11.25">
      <c r="D337" s="30"/>
      <c r="E337" s="31"/>
      <c r="G337" s="57"/>
      <c r="H337" s="32"/>
      <c r="I337" s="57"/>
      <c r="J337" s="33"/>
    </row>
    <row r="338" spans="4:10" s="29" customFormat="1" ht="11.25">
      <c r="D338" s="30"/>
      <c r="E338" s="31"/>
      <c r="G338" s="57"/>
      <c r="H338" s="32"/>
      <c r="I338" s="57"/>
      <c r="J338" s="33"/>
    </row>
    <row r="339" spans="4:10" s="29" customFormat="1" ht="11.25">
      <c r="D339" s="30"/>
      <c r="E339" s="31"/>
      <c r="G339" s="57"/>
      <c r="H339" s="32"/>
      <c r="I339" s="57"/>
      <c r="J339" s="33"/>
    </row>
    <row r="340" spans="4:10" s="29" customFormat="1" ht="11.25">
      <c r="D340" s="30"/>
      <c r="E340" s="31"/>
      <c r="G340" s="57"/>
      <c r="H340" s="32"/>
      <c r="I340" s="57"/>
      <c r="J340" s="33"/>
    </row>
    <row r="341" spans="4:10" s="29" customFormat="1" ht="11.25">
      <c r="D341" s="30"/>
      <c r="E341" s="31"/>
      <c r="G341" s="57"/>
      <c r="H341" s="32"/>
      <c r="I341" s="57"/>
      <c r="J341" s="33"/>
    </row>
    <row r="342" spans="4:10" s="29" customFormat="1" ht="11.25">
      <c r="D342" s="30"/>
      <c r="E342" s="31"/>
      <c r="G342" s="57"/>
      <c r="H342" s="32"/>
      <c r="I342" s="57"/>
      <c r="J342" s="33"/>
    </row>
    <row r="343" spans="4:10" s="29" customFormat="1" ht="11.25">
      <c r="D343" s="30"/>
      <c r="E343" s="31"/>
      <c r="G343" s="57"/>
      <c r="H343" s="32"/>
      <c r="I343" s="57"/>
      <c r="J343" s="33"/>
    </row>
    <row r="344" spans="4:10" s="29" customFormat="1" ht="11.25">
      <c r="D344" s="30"/>
      <c r="E344" s="31"/>
      <c r="G344" s="57"/>
      <c r="H344" s="32"/>
      <c r="I344" s="57"/>
      <c r="J344" s="33"/>
    </row>
    <row r="345" spans="4:10" s="29" customFormat="1" ht="11.25">
      <c r="D345" s="30"/>
      <c r="E345" s="31"/>
      <c r="G345" s="57"/>
      <c r="H345" s="32"/>
      <c r="I345" s="57"/>
      <c r="J345" s="33"/>
    </row>
    <row r="346" spans="4:10" s="29" customFormat="1" ht="11.25">
      <c r="D346" s="30"/>
      <c r="E346" s="31"/>
      <c r="G346" s="57"/>
      <c r="H346" s="32"/>
      <c r="I346" s="57"/>
      <c r="J346" s="33"/>
    </row>
    <row r="347" spans="4:10" s="29" customFormat="1" ht="11.25">
      <c r="D347" s="30"/>
      <c r="E347" s="31"/>
      <c r="G347" s="57"/>
      <c r="H347" s="32"/>
      <c r="I347" s="57"/>
      <c r="J347" s="33"/>
    </row>
    <row r="348" spans="4:10" s="29" customFormat="1" ht="11.25">
      <c r="D348" s="30"/>
      <c r="E348" s="31"/>
      <c r="G348" s="57"/>
      <c r="H348" s="32"/>
      <c r="I348" s="57"/>
      <c r="J348" s="33"/>
    </row>
    <row r="349" spans="4:10" s="29" customFormat="1" ht="11.25">
      <c r="D349" s="30"/>
      <c r="E349" s="31"/>
      <c r="G349" s="57"/>
      <c r="H349" s="32"/>
      <c r="I349" s="57"/>
      <c r="J349" s="33"/>
    </row>
    <row r="350" spans="4:10" s="29" customFormat="1" ht="11.25">
      <c r="D350" s="30"/>
      <c r="E350" s="31"/>
      <c r="G350" s="57"/>
      <c r="H350" s="32"/>
      <c r="I350" s="57"/>
      <c r="J350" s="33"/>
    </row>
    <row r="351" spans="4:10" s="29" customFormat="1" ht="11.25">
      <c r="D351" s="30"/>
      <c r="E351" s="31"/>
      <c r="G351" s="57"/>
      <c r="H351" s="32"/>
      <c r="I351" s="57"/>
      <c r="J351" s="33"/>
    </row>
    <row r="352" spans="4:10" s="29" customFormat="1" ht="11.25">
      <c r="D352" s="30"/>
      <c r="E352" s="31"/>
      <c r="G352" s="57"/>
      <c r="H352" s="32"/>
      <c r="I352" s="57"/>
      <c r="J352" s="33"/>
    </row>
    <row r="353" spans="4:10" s="29" customFormat="1" ht="11.25">
      <c r="D353" s="30"/>
      <c r="E353" s="31"/>
      <c r="G353" s="57"/>
      <c r="H353" s="32"/>
      <c r="I353" s="57"/>
      <c r="J353" s="33"/>
    </row>
    <row r="354" spans="4:10" s="29" customFormat="1" ht="11.25">
      <c r="D354" s="30"/>
      <c r="E354" s="31"/>
      <c r="G354" s="57"/>
      <c r="H354" s="32"/>
      <c r="I354" s="57"/>
      <c r="J354" s="33"/>
    </row>
    <row r="355" spans="4:10" s="29" customFormat="1" ht="11.25">
      <c r="D355" s="30"/>
      <c r="E355" s="31"/>
      <c r="G355" s="57"/>
      <c r="H355" s="32"/>
      <c r="I355" s="57"/>
      <c r="J355" s="33"/>
    </row>
    <row r="356" spans="4:10" s="29" customFormat="1" ht="11.25">
      <c r="D356" s="30"/>
      <c r="E356" s="31"/>
      <c r="G356" s="57"/>
      <c r="H356" s="32"/>
      <c r="I356" s="57"/>
      <c r="J356" s="33"/>
    </row>
    <row r="357" spans="4:10" s="29" customFormat="1" ht="11.25">
      <c r="D357" s="30"/>
      <c r="E357" s="31"/>
      <c r="G357" s="57"/>
      <c r="H357" s="32"/>
      <c r="I357" s="57"/>
      <c r="J357" s="33"/>
    </row>
    <row r="358" spans="4:10" s="29" customFormat="1" ht="11.25">
      <c r="D358" s="30"/>
      <c r="E358" s="31"/>
      <c r="G358" s="57"/>
      <c r="H358" s="32"/>
      <c r="I358" s="57"/>
      <c r="J358" s="33"/>
    </row>
    <row r="359" spans="4:10" s="29" customFormat="1" ht="11.25">
      <c r="D359" s="30"/>
      <c r="E359" s="31"/>
      <c r="G359" s="57"/>
      <c r="H359" s="32"/>
      <c r="I359" s="57"/>
      <c r="J359" s="33"/>
    </row>
    <row r="360" spans="4:10" s="29" customFormat="1" ht="11.25">
      <c r="D360" s="30"/>
      <c r="E360" s="31"/>
      <c r="G360" s="57"/>
      <c r="H360" s="32"/>
      <c r="I360" s="57"/>
      <c r="J360" s="33"/>
    </row>
    <row r="361" spans="4:10" s="29" customFormat="1" ht="11.25">
      <c r="D361" s="30"/>
      <c r="E361" s="31"/>
      <c r="G361" s="57"/>
      <c r="H361" s="32"/>
      <c r="I361" s="57"/>
      <c r="J361" s="33"/>
    </row>
    <row r="362" spans="4:10" s="29" customFormat="1" ht="11.25">
      <c r="D362" s="30"/>
      <c r="E362" s="31"/>
      <c r="G362" s="57"/>
      <c r="H362" s="32"/>
      <c r="I362" s="57"/>
      <c r="J362" s="33"/>
    </row>
    <row r="363" spans="4:10" s="29" customFormat="1" ht="11.25">
      <c r="D363" s="30"/>
      <c r="E363" s="31"/>
      <c r="G363" s="57"/>
      <c r="H363" s="32"/>
      <c r="I363" s="57"/>
      <c r="J363" s="33"/>
    </row>
    <row r="364" spans="4:10" s="29" customFormat="1" ht="11.25">
      <c r="D364" s="30"/>
      <c r="E364" s="31"/>
      <c r="G364" s="57"/>
      <c r="H364" s="32"/>
      <c r="I364" s="57"/>
      <c r="J364" s="33"/>
    </row>
    <row r="365" spans="4:10" s="29" customFormat="1" ht="11.25">
      <c r="D365" s="30"/>
      <c r="E365" s="31"/>
      <c r="G365" s="57"/>
      <c r="H365" s="32"/>
      <c r="I365" s="57"/>
      <c r="J365" s="33"/>
    </row>
    <row r="366" spans="4:10" s="29" customFormat="1" ht="11.25">
      <c r="D366" s="30"/>
      <c r="E366" s="31"/>
      <c r="G366" s="57"/>
      <c r="H366" s="32"/>
      <c r="I366" s="57"/>
      <c r="J366" s="33"/>
    </row>
    <row r="367" spans="4:10" s="29" customFormat="1" ht="11.25">
      <c r="D367" s="30"/>
      <c r="E367" s="31"/>
      <c r="G367" s="57"/>
      <c r="H367" s="32"/>
      <c r="I367" s="57"/>
      <c r="J367" s="33"/>
    </row>
    <row r="368" spans="4:10" s="29" customFormat="1" ht="11.25">
      <c r="D368" s="30"/>
      <c r="E368" s="31"/>
      <c r="G368" s="57"/>
      <c r="H368" s="32"/>
      <c r="I368" s="57"/>
      <c r="J368" s="33"/>
    </row>
    <row r="369" spans="4:10" s="29" customFormat="1" ht="11.25">
      <c r="D369" s="30"/>
      <c r="E369" s="31"/>
      <c r="G369" s="57"/>
      <c r="H369" s="32"/>
      <c r="I369" s="57"/>
      <c r="J369" s="33"/>
    </row>
    <row r="370" spans="4:10" s="29" customFormat="1" ht="11.25">
      <c r="D370" s="30"/>
      <c r="E370" s="31"/>
      <c r="G370" s="57"/>
      <c r="H370" s="32"/>
      <c r="I370" s="57"/>
      <c r="J370" s="33"/>
    </row>
    <row r="371" spans="4:10" s="29" customFormat="1" ht="11.25">
      <c r="D371" s="30"/>
      <c r="E371" s="31"/>
      <c r="G371" s="57"/>
      <c r="H371" s="32"/>
      <c r="I371" s="57"/>
      <c r="J371" s="33"/>
    </row>
    <row r="372" spans="4:10" s="29" customFormat="1" ht="11.25">
      <c r="D372" s="30"/>
      <c r="E372" s="31"/>
      <c r="G372" s="57"/>
      <c r="H372" s="32"/>
      <c r="I372" s="57"/>
      <c r="J372" s="33"/>
    </row>
    <row r="373" spans="4:10" s="29" customFormat="1" ht="11.25">
      <c r="D373" s="30"/>
      <c r="E373" s="31"/>
      <c r="G373" s="57"/>
      <c r="H373" s="32"/>
      <c r="I373" s="57"/>
      <c r="J373" s="33"/>
    </row>
    <row r="374" spans="4:10" s="29" customFormat="1" ht="11.25">
      <c r="D374" s="30"/>
      <c r="E374" s="31"/>
      <c r="G374" s="57"/>
      <c r="H374" s="32"/>
      <c r="I374" s="57"/>
      <c r="J374" s="33"/>
    </row>
    <row r="375" spans="4:10" s="29" customFormat="1" ht="11.25">
      <c r="D375" s="30"/>
      <c r="E375" s="31"/>
      <c r="G375" s="57"/>
      <c r="H375" s="32"/>
      <c r="I375" s="57"/>
      <c r="J375" s="33"/>
    </row>
    <row r="376" spans="4:10" s="29" customFormat="1" ht="11.25">
      <c r="D376" s="30"/>
      <c r="E376" s="31"/>
      <c r="G376" s="57"/>
      <c r="H376" s="32"/>
      <c r="I376" s="57"/>
      <c r="J376" s="33"/>
    </row>
    <row r="377" spans="4:10" s="29" customFormat="1" ht="11.25">
      <c r="D377" s="30"/>
      <c r="E377" s="31"/>
      <c r="G377" s="57"/>
      <c r="H377" s="32"/>
      <c r="I377" s="57"/>
      <c r="J377" s="33"/>
    </row>
    <row r="378" spans="4:10" s="29" customFormat="1" ht="11.25">
      <c r="D378" s="30"/>
      <c r="E378" s="31"/>
      <c r="G378" s="57"/>
      <c r="H378" s="32"/>
      <c r="I378" s="57"/>
      <c r="J378" s="33"/>
    </row>
    <row r="379" spans="4:10" s="29" customFormat="1" ht="11.25">
      <c r="D379" s="30"/>
      <c r="E379" s="31"/>
      <c r="G379" s="57"/>
      <c r="H379" s="32"/>
      <c r="I379" s="57"/>
      <c r="J379" s="33"/>
    </row>
    <row r="380" spans="4:10" s="29" customFormat="1" ht="11.25">
      <c r="D380" s="30"/>
      <c r="E380" s="31"/>
      <c r="G380" s="57"/>
      <c r="H380" s="32"/>
      <c r="I380" s="57"/>
      <c r="J380" s="33"/>
    </row>
    <row r="381" spans="4:10" s="29" customFormat="1" ht="11.25">
      <c r="D381" s="30"/>
      <c r="E381" s="31"/>
      <c r="G381" s="57"/>
      <c r="H381" s="32"/>
      <c r="I381" s="57"/>
      <c r="J381" s="33"/>
    </row>
    <row r="382" spans="4:10" s="29" customFormat="1" ht="11.25">
      <c r="D382" s="30"/>
      <c r="E382" s="31"/>
      <c r="G382" s="57"/>
      <c r="H382" s="32"/>
      <c r="I382" s="57"/>
      <c r="J382" s="33"/>
    </row>
    <row r="383" spans="4:10" s="29" customFormat="1" ht="11.25">
      <c r="D383" s="30"/>
      <c r="E383" s="31"/>
      <c r="G383" s="57"/>
      <c r="H383" s="32"/>
      <c r="I383" s="57"/>
      <c r="J383" s="33"/>
    </row>
    <row r="384" spans="4:10" s="29" customFormat="1" ht="11.25">
      <c r="D384" s="30"/>
      <c r="E384" s="31"/>
      <c r="G384" s="57"/>
      <c r="H384" s="32"/>
      <c r="I384" s="57"/>
      <c r="J384" s="33"/>
    </row>
    <row r="385" spans="4:10" s="29" customFormat="1" ht="11.25">
      <c r="D385" s="30"/>
      <c r="E385" s="31"/>
      <c r="G385" s="57"/>
      <c r="H385" s="32"/>
      <c r="I385" s="57"/>
      <c r="J385" s="33"/>
    </row>
    <row r="386" spans="4:10" s="29" customFormat="1" ht="11.25">
      <c r="D386" s="30"/>
      <c r="E386" s="31"/>
      <c r="G386" s="57"/>
      <c r="H386" s="32"/>
      <c r="I386" s="57"/>
      <c r="J386" s="33"/>
    </row>
    <row r="387" spans="4:10" s="29" customFormat="1" ht="11.25">
      <c r="D387" s="30"/>
      <c r="E387" s="31"/>
      <c r="G387" s="57"/>
      <c r="H387" s="32"/>
      <c r="I387" s="57"/>
      <c r="J387" s="33"/>
    </row>
    <row r="388" spans="4:10" s="29" customFormat="1" ht="11.25">
      <c r="D388" s="30"/>
      <c r="E388" s="31"/>
      <c r="G388" s="57"/>
      <c r="H388" s="32"/>
      <c r="I388" s="57"/>
      <c r="J388" s="33"/>
    </row>
    <row r="389" spans="4:10" s="29" customFormat="1" ht="11.25">
      <c r="D389" s="30"/>
      <c r="E389" s="31"/>
      <c r="G389" s="57"/>
      <c r="H389" s="32"/>
      <c r="I389" s="57"/>
      <c r="J389" s="33"/>
    </row>
    <row r="390" spans="4:10" s="29" customFormat="1" ht="11.25">
      <c r="D390" s="30"/>
      <c r="E390" s="31"/>
      <c r="G390" s="57"/>
      <c r="H390" s="32"/>
      <c r="I390" s="57"/>
      <c r="J390" s="33"/>
    </row>
    <row r="391" spans="4:10" s="29" customFormat="1" ht="11.25">
      <c r="D391" s="30"/>
      <c r="E391" s="31"/>
      <c r="G391" s="57"/>
      <c r="H391" s="32"/>
      <c r="I391" s="57"/>
      <c r="J391" s="33"/>
    </row>
    <row r="392" spans="4:10" s="29" customFormat="1" ht="11.25">
      <c r="D392" s="30"/>
      <c r="E392" s="31"/>
      <c r="G392" s="57"/>
      <c r="H392" s="32"/>
      <c r="I392" s="57"/>
      <c r="J392" s="33"/>
    </row>
    <row r="393" spans="4:10" s="29" customFormat="1" ht="11.25">
      <c r="D393" s="30"/>
      <c r="E393" s="31"/>
      <c r="G393" s="57"/>
      <c r="H393" s="32"/>
      <c r="I393" s="57"/>
      <c r="J393" s="33"/>
    </row>
    <row r="394" spans="4:10" s="29" customFormat="1" ht="11.25">
      <c r="D394" s="30"/>
      <c r="E394" s="31"/>
      <c r="G394" s="57"/>
      <c r="H394" s="32"/>
      <c r="I394" s="57"/>
      <c r="J394" s="33"/>
    </row>
    <row r="395" spans="4:10" s="29" customFormat="1" ht="11.25">
      <c r="D395" s="30"/>
      <c r="E395" s="31"/>
      <c r="G395" s="57"/>
      <c r="H395" s="32"/>
      <c r="I395" s="57"/>
      <c r="J395" s="33"/>
    </row>
    <row r="396" spans="4:10" s="29" customFormat="1" ht="11.25">
      <c r="D396" s="30"/>
      <c r="E396" s="31"/>
      <c r="G396" s="57"/>
      <c r="H396" s="32"/>
      <c r="I396" s="57"/>
      <c r="J396" s="33"/>
    </row>
    <row r="397" spans="4:10" s="29" customFormat="1" ht="11.25">
      <c r="D397" s="30"/>
      <c r="E397" s="31"/>
      <c r="G397" s="57"/>
      <c r="H397" s="32"/>
      <c r="I397" s="57"/>
      <c r="J397" s="33"/>
    </row>
    <row r="398" spans="4:10" s="29" customFormat="1" ht="11.25">
      <c r="D398" s="30"/>
      <c r="E398" s="31"/>
      <c r="G398" s="57"/>
      <c r="H398" s="32"/>
      <c r="I398" s="57"/>
      <c r="J398" s="33"/>
    </row>
    <row r="399" spans="4:10" s="29" customFormat="1" ht="11.25">
      <c r="D399" s="30"/>
      <c r="E399" s="31"/>
      <c r="G399" s="57"/>
      <c r="H399" s="32"/>
      <c r="I399" s="57"/>
      <c r="J399" s="33"/>
    </row>
    <row r="400" spans="4:10" s="29" customFormat="1" ht="11.25">
      <c r="D400" s="30"/>
      <c r="E400" s="31"/>
      <c r="G400" s="57"/>
      <c r="H400" s="32"/>
      <c r="I400" s="57"/>
      <c r="J400" s="33"/>
    </row>
    <row r="401" spans="4:10" s="29" customFormat="1" ht="11.25">
      <c r="D401" s="30"/>
      <c r="E401" s="31"/>
      <c r="G401" s="57"/>
      <c r="H401" s="32"/>
      <c r="I401" s="57"/>
      <c r="J401" s="33"/>
    </row>
    <row r="402" spans="4:10" s="29" customFormat="1" ht="11.25">
      <c r="D402" s="30"/>
      <c r="E402" s="31"/>
      <c r="G402" s="57"/>
      <c r="H402" s="32"/>
      <c r="I402" s="57"/>
      <c r="J402" s="33"/>
    </row>
    <row r="403" spans="4:10" s="29" customFormat="1" ht="11.25">
      <c r="D403" s="30"/>
      <c r="E403" s="31"/>
      <c r="G403" s="57"/>
      <c r="H403" s="32"/>
      <c r="I403" s="57"/>
      <c r="J403" s="33"/>
    </row>
    <row r="404" spans="4:10" s="29" customFormat="1" ht="11.25">
      <c r="D404" s="30"/>
      <c r="E404" s="31"/>
      <c r="G404" s="57"/>
      <c r="H404" s="32"/>
      <c r="I404" s="57"/>
      <c r="J404" s="33"/>
    </row>
    <row r="405" spans="4:10" s="29" customFormat="1" ht="11.25">
      <c r="D405" s="30"/>
      <c r="E405" s="31"/>
      <c r="G405" s="57"/>
      <c r="H405" s="32"/>
      <c r="I405" s="57"/>
      <c r="J405" s="33"/>
    </row>
    <row r="406" spans="4:10" s="29" customFormat="1" ht="11.25">
      <c r="D406" s="30"/>
      <c r="E406" s="31"/>
      <c r="G406" s="57"/>
      <c r="H406" s="32"/>
      <c r="I406" s="57"/>
      <c r="J406" s="33"/>
    </row>
    <row r="407" spans="4:10" s="29" customFormat="1" ht="11.25">
      <c r="D407" s="30"/>
      <c r="E407" s="31"/>
      <c r="G407" s="57"/>
      <c r="H407" s="32"/>
      <c r="I407" s="57"/>
      <c r="J407" s="33"/>
    </row>
    <row r="408" spans="4:10" s="29" customFormat="1" ht="11.25">
      <c r="D408" s="30"/>
      <c r="E408" s="31"/>
      <c r="G408" s="57"/>
      <c r="H408" s="32"/>
      <c r="I408" s="57"/>
      <c r="J408" s="33"/>
    </row>
    <row r="409" spans="4:10" s="29" customFormat="1" ht="11.25">
      <c r="D409" s="30"/>
      <c r="E409" s="31"/>
      <c r="G409" s="57"/>
      <c r="H409" s="32"/>
      <c r="I409" s="57"/>
      <c r="J409" s="33"/>
    </row>
    <row r="410" spans="4:10" s="29" customFormat="1" ht="11.25">
      <c r="D410" s="30"/>
      <c r="E410" s="31"/>
      <c r="G410" s="57"/>
      <c r="H410" s="32"/>
      <c r="I410" s="57"/>
      <c r="J410" s="33"/>
    </row>
    <row r="411" spans="4:10" s="29" customFormat="1" ht="11.25">
      <c r="D411" s="30"/>
      <c r="E411" s="31"/>
      <c r="G411" s="57"/>
      <c r="H411" s="32"/>
      <c r="I411" s="57"/>
      <c r="J411" s="33"/>
    </row>
    <row r="412" spans="4:10" s="29" customFormat="1" ht="11.25">
      <c r="D412" s="30"/>
      <c r="E412" s="31"/>
      <c r="G412" s="57"/>
      <c r="H412" s="32"/>
      <c r="I412" s="57"/>
      <c r="J412" s="33"/>
    </row>
    <row r="413" spans="4:10" s="29" customFormat="1" ht="11.25">
      <c r="D413" s="30"/>
      <c r="E413" s="31"/>
      <c r="G413" s="57"/>
      <c r="H413" s="32"/>
      <c r="I413" s="57"/>
      <c r="J413" s="33"/>
    </row>
    <row r="414" spans="4:10" s="29" customFormat="1" ht="11.25">
      <c r="D414" s="30"/>
      <c r="E414" s="31"/>
      <c r="G414" s="57"/>
      <c r="H414" s="32"/>
      <c r="I414" s="57"/>
      <c r="J414" s="33"/>
    </row>
    <row r="415" spans="4:10" s="29" customFormat="1" ht="11.25">
      <c r="D415" s="30"/>
      <c r="E415" s="31"/>
      <c r="G415" s="57"/>
      <c r="H415" s="32"/>
      <c r="I415" s="57"/>
      <c r="J415" s="33"/>
    </row>
    <row r="416" spans="4:10" s="29" customFormat="1" ht="11.25">
      <c r="D416" s="30"/>
      <c r="E416" s="31"/>
      <c r="G416" s="57"/>
      <c r="H416" s="32"/>
      <c r="I416" s="57"/>
      <c r="J416" s="33"/>
    </row>
    <row r="417" spans="4:10" s="29" customFormat="1" ht="11.25">
      <c r="D417" s="30"/>
      <c r="E417" s="31"/>
      <c r="G417" s="57"/>
      <c r="H417" s="32"/>
      <c r="I417" s="57"/>
      <c r="J417" s="33"/>
    </row>
    <row r="418" spans="4:10" s="29" customFormat="1" ht="11.25">
      <c r="D418" s="30"/>
      <c r="E418" s="31"/>
      <c r="G418" s="57"/>
      <c r="H418" s="32"/>
      <c r="I418" s="57"/>
      <c r="J418" s="33"/>
    </row>
    <row r="419" spans="4:10" s="29" customFormat="1" ht="11.25">
      <c r="D419" s="30"/>
      <c r="E419" s="31"/>
      <c r="G419" s="57"/>
      <c r="H419" s="32"/>
      <c r="I419" s="57"/>
      <c r="J419" s="33"/>
    </row>
    <row r="420" spans="4:10" s="29" customFormat="1" ht="11.25">
      <c r="D420" s="30"/>
      <c r="E420" s="31"/>
      <c r="G420" s="57"/>
      <c r="H420" s="32"/>
      <c r="I420" s="57"/>
      <c r="J420" s="33"/>
    </row>
    <row r="421" spans="4:10" s="29" customFormat="1" ht="11.25">
      <c r="D421" s="30"/>
      <c r="E421" s="31"/>
      <c r="G421" s="57"/>
      <c r="H421" s="32"/>
      <c r="I421" s="57"/>
      <c r="J421" s="33"/>
    </row>
    <row r="422" spans="4:10" s="29" customFormat="1" ht="11.25">
      <c r="D422" s="30"/>
      <c r="E422" s="31"/>
      <c r="G422" s="57"/>
      <c r="H422" s="32"/>
      <c r="I422" s="57"/>
      <c r="J422" s="33"/>
    </row>
    <row r="423" spans="4:10" s="29" customFormat="1" ht="11.25">
      <c r="D423" s="30"/>
      <c r="E423" s="31"/>
      <c r="G423" s="57"/>
      <c r="H423" s="32"/>
      <c r="I423" s="57"/>
      <c r="J423" s="33"/>
    </row>
    <row r="424" spans="4:10" s="29" customFormat="1" ht="11.25">
      <c r="D424" s="30"/>
      <c r="E424" s="31"/>
      <c r="G424" s="57"/>
      <c r="H424" s="32"/>
      <c r="I424" s="57"/>
      <c r="J424" s="33"/>
    </row>
    <row r="425" spans="4:10" s="29" customFormat="1" ht="11.25">
      <c r="D425" s="30"/>
      <c r="E425" s="31"/>
      <c r="G425" s="57"/>
      <c r="H425" s="32"/>
      <c r="I425" s="57"/>
      <c r="J425" s="33"/>
    </row>
    <row r="426" spans="4:10" s="29" customFormat="1" ht="11.25">
      <c r="D426" s="30"/>
      <c r="E426" s="31"/>
      <c r="G426" s="57"/>
      <c r="H426" s="32"/>
      <c r="I426" s="57"/>
      <c r="J426" s="33"/>
    </row>
    <row r="427" spans="4:10" s="29" customFormat="1" ht="11.25">
      <c r="D427" s="30"/>
      <c r="E427" s="31"/>
      <c r="G427" s="57"/>
      <c r="H427" s="32"/>
      <c r="I427" s="57"/>
      <c r="J427" s="33"/>
    </row>
    <row r="428" spans="4:10" s="29" customFormat="1" ht="11.25">
      <c r="D428" s="30"/>
      <c r="E428" s="31"/>
      <c r="G428" s="57"/>
      <c r="H428" s="32"/>
      <c r="I428" s="57"/>
      <c r="J428" s="33"/>
    </row>
    <row r="429" spans="4:10" s="29" customFormat="1" ht="11.25">
      <c r="D429" s="30"/>
      <c r="E429" s="31"/>
      <c r="G429" s="57"/>
      <c r="H429" s="32"/>
      <c r="I429" s="57"/>
      <c r="J429" s="33"/>
    </row>
    <row r="430" spans="4:10" s="29" customFormat="1" ht="11.25">
      <c r="D430" s="30"/>
      <c r="E430" s="31"/>
      <c r="G430" s="57"/>
      <c r="H430" s="32"/>
      <c r="I430" s="57"/>
      <c r="J430" s="33"/>
    </row>
    <row r="431" spans="4:10" s="29" customFormat="1" ht="11.25">
      <c r="D431" s="30"/>
      <c r="E431" s="31"/>
      <c r="G431" s="57"/>
      <c r="H431" s="32"/>
      <c r="I431" s="57"/>
      <c r="J431" s="33"/>
    </row>
    <row r="432" spans="4:10" s="29" customFormat="1" ht="11.25">
      <c r="D432" s="30"/>
      <c r="E432" s="31"/>
      <c r="G432" s="57"/>
      <c r="H432" s="32"/>
      <c r="I432" s="57"/>
      <c r="J432" s="33"/>
    </row>
    <row r="433" spans="4:10" s="29" customFormat="1" ht="11.25">
      <c r="D433" s="30"/>
      <c r="E433" s="31"/>
      <c r="G433" s="57"/>
      <c r="H433" s="32"/>
      <c r="I433" s="57"/>
      <c r="J433" s="33"/>
    </row>
    <row r="434" spans="4:10" s="29" customFormat="1" ht="11.25">
      <c r="D434" s="30"/>
      <c r="E434" s="31"/>
      <c r="G434" s="57"/>
      <c r="H434" s="32"/>
      <c r="I434" s="57"/>
      <c r="J434" s="33"/>
    </row>
    <row r="435" spans="4:10" s="29" customFormat="1" ht="11.25">
      <c r="D435" s="30"/>
      <c r="E435" s="31"/>
      <c r="G435" s="57"/>
      <c r="H435" s="32"/>
      <c r="I435" s="57"/>
      <c r="J435" s="33"/>
    </row>
    <row r="436" spans="4:10" s="29" customFormat="1" ht="11.25">
      <c r="D436" s="30"/>
      <c r="E436" s="31"/>
      <c r="G436" s="57"/>
      <c r="H436" s="32"/>
      <c r="I436" s="57"/>
      <c r="J436" s="33"/>
    </row>
    <row r="437" spans="4:10" s="29" customFormat="1" ht="11.25">
      <c r="D437" s="30"/>
      <c r="E437" s="31"/>
      <c r="G437" s="57"/>
      <c r="H437" s="32"/>
      <c r="I437" s="57"/>
      <c r="J437" s="33"/>
    </row>
    <row r="438" spans="4:10" s="29" customFormat="1" ht="11.25">
      <c r="D438" s="30"/>
      <c r="E438" s="31"/>
      <c r="G438" s="57"/>
      <c r="H438" s="32"/>
      <c r="I438" s="57"/>
      <c r="J438" s="33"/>
    </row>
    <row r="439" spans="4:10" s="29" customFormat="1" ht="11.25">
      <c r="D439" s="30"/>
      <c r="E439" s="31"/>
      <c r="G439" s="57"/>
      <c r="H439" s="32"/>
      <c r="I439" s="57"/>
      <c r="J439" s="33"/>
    </row>
    <row r="440" spans="4:10" s="29" customFormat="1" ht="11.25">
      <c r="D440" s="30"/>
      <c r="E440" s="31"/>
      <c r="G440" s="57"/>
      <c r="H440" s="32"/>
      <c r="I440" s="57"/>
      <c r="J440" s="33"/>
    </row>
    <row r="441" spans="4:10" s="29" customFormat="1" ht="11.25">
      <c r="D441" s="30"/>
      <c r="E441" s="31"/>
      <c r="G441" s="57"/>
      <c r="H441" s="32"/>
      <c r="I441" s="57"/>
      <c r="J441" s="33"/>
    </row>
    <row r="442" spans="4:10" s="29" customFormat="1" ht="11.25">
      <c r="D442" s="30"/>
      <c r="E442" s="31"/>
      <c r="G442" s="57"/>
      <c r="H442" s="32"/>
      <c r="I442" s="57"/>
      <c r="J442" s="33"/>
    </row>
    <row r="443" spans="4:10" s="29" customFormat="1" ht="11.25">
      <c r="D443" s="30"/>
      <c r="E443" s="31"/>
      <c r="G443" s="57"/>
      <c r="H443" s="32"/>
      <c r="I443" s="57"/>
      <c r="J443" s="33"/>
    </row>
    <row r="444" spans="4:10" s="29" customFormat="1" ht="11.25">
      <c r="D444" s="30"/>
      <c r="E444" s="31"/>
      <c r="G444" s="57"/>
      <c r="H444" s="32"/>
      <c r="I444" s="57"/>
      <c r="J444" s="33"/>
    </row>
    <row r="445" spans="4:10" s="29" customFormat="1" ht="11.25">
      <c r="D445" s="30"/>
      <c r="E445" s="31"/>
      <c r="G445" s="57"/>
      <c r="H445" s="32"/>
      <c r="I445" s="57"/>
      <c r="J445" s="33"/>
    </row>
    <row r="446" spans="4:10" s="29" customFormat="1" ht="11.25">
      <c r="D446" s="30"/>
      <c r="E446" s="31"/>
      <c r="G446" s="57"/>
      <c r="H446" s="32"/>
      <c r="I446" s="57"/>
      <c r="J446" s="33"/>
    </row>
    <row r="447" spans="4:10" s="29" customFormat="1" ht="11.25">
      <c r="D447" s="30"/>
      <c r="E447" s="31"/>
      <c r="G447" s="57"/>
      <c r="H447" s="32"/>
      <c r="I447" s="57"/>
      <c r="J447" s="33"/>
    </row>
    <row r="448" spans="4:10" s="29" customFormat="1" ht="11.25">
      <c r="D448" s="30"/>
      <c r="E448" s="31"/>
      <c r="G448" s="57"/>
      <c r="H448" s="32"/>
      <c r="I448" s="57"/>
      <c r="J448" s="33"/>
    </row>
    <row r="449" spans="4:10" s="29" customFormat="1" ht="11.25">
      <c r="D449" s="30"/>
      <c r="E449" s="31"/>
      <c r="G449" s="57"/>
      <c r="H449" s="32"/>
      <c r="I449" s="57"/>
      <c r="J449" s="33"/>
    </row>
    <row r="450" spans="4:10" s="29" customFormat="1" ht="11.25">
      <c r="D450" s="30"/>
      <c r="E450" s="31"/>
      <c r="G450" s="57"/>
      <c r="H450" s="32"/>
      <c r="I450" s="57"/>
      <c r="J450" s="33"/>
    </row>
    <row r="451" spans="4:10" s="29" customFormat="1" ht="11.25">
      <c r="D451" s="30"/>
      <c r="E451" s="31"/>
      <c r="G451" s="57"/>
      <c r="H451" s="32"/>
      <c r="I451" s="57"/>
      <c r="J451" s="33"/>
    </row>
    <row r="452" spans="4:10" s="29" customFormat="1" ht="11.25">
      <c r="D452" s="30"/>
      <c r="E452" s="31"/>
      <c r="G452" s="57"/>
      <c r="H452" s="32"/>
      <c r="I452" s="57"/>
      <c r="J452" s="33"/>
    </row>
    <row r="453" spans="4:10" s="29" customFormat="1" ht="11.25">
      <c r="D453" s="30"/>
      <c r="E453" s="31"/>
      <c r="G453" s="57"/>
      <c r="H453" s="32"/>
      <c r="I453" s="57"/>
      <c r="J453" s="33"/>
    </row>
    <row r="454" spans="4:10" s="29" customFormat="1" ht="11.25">
      <c r="D454" s="30"/>
      <c r="E454" s="31"/>
      <c r="G454" s="57"/>
      <c r="H454" s="32"/>
      <c r="I454" s="57"/>
      <c r="J454" s="33"/>
    </row>
    <row r="455" spans="4:10" s="29" customFormat="1" ht="11.25">
      <c r="D455" s="30"/>
      <c r="E455" s="31"/>
      <c r="G455" s="57"/>
      <c r="H455" s="32"/>
      <c r="I455" s="57"/>
      <c r="J455" s="33"/>
    </row>
    <row r="456" spans="4:10" s="29" customFormat="1" ht="11.25">
      <c r="D456" s="30"/>
      <c r="E456" s="31"/>
      <c r="G456" s="57"/>
      <c r="H456" s="32"/>
      <c r="I456" s="57"/>
      <c r="J456" s="33"/>
    </row>
    <row r="457" spans="4:10" s="29" customFormat="1" ht="11.25">
      <c r="D457" s="30"/>
      <c r="E457" s="31"/>
      <c r="G457" s="57"/>
      <c r="H457" s="32"/>
      <c r="I457" s="57"/>
      <c r="J457" s="33"/>
    </row>
    <row r="458" spans="4:10" s="29" customFormat="1" ht="11.25">
      <c r="D458" s="30"/>
      <c r="E458" s="31"/>
      <c r="G458" s="57"/>
      <c r="H458" s="32"/>
      <c r="I458" s="57"/>
      <c r="J458" s="33"/>
    </row>
    <row r="459" spans="4:10" s="29" customFormat="1" ht="11.25">
      <c r="D459" s="30"/>
      <c r="E459" s="31"/>
      <c r="G459" s="57"/>
      <c r="H459" s="32"/>
      <c r="I459" s="57"/>
      <c r="J459" s="33"/>
    </row>
    <row r="460" spans="4:10" s="29" customFormat="1" ht="11.25">
      <c r="D460" s="30"/>
      <c r="E460" s="31"/>
      <c r="G460" s="57"/>
      <c r="H460" s="32"/>
      <c r="I460" s="57"/>
      <c r="J460" s="33"/>
    </row>
    <row r="461" spans="4:10" s="29" customFormat="1" ht="11.25">
      <c r="D461" s="30"/>
      <c r="E461" s="31"/>
      <c r="G461" s="57"/>
      <c r="H461" s="32"/>
      <c r="I461" s="57"/>
      <c r="J461" s="33"/>
    </row>
    <row r="462" spans="4:10" s="29" customFormat="1" ht="11.25">
      <c r="D462" s="30"/>
      <c r="E462" s="31"/>
      <c r="G462" s="57"/>
      <c r="H462" s="32"/>
      <c r="I462" s="57"/>
      <c r="J462" s="33"/>
    </row>
    <row r="463" spans="4:10" s="29" customFormat="1" ht="11.25">
      <c r="D463" s="30"/>
      <c r="E463" s="31"/>
      <c r="G463" s="57"/>
      <c r="H463" s="32"/>
      <c r="I463" s="57"/>
      <c r="J463" s="33"/>
    </row>
    <row r="464" spans="4:10" s="29" customFormat="1" ht="11.25">
      <c r="D464" s="30"/>
      <c r="E464" s="31"/>
      <c r="G464" s="57"/>
      <c r="H464" s="32"/>
      <c r="I464" s="57"/>
      <c r="J464" s="33"/>
    </row>
    <row r="465" spans="4:10" s="29" customFormat="1" ht="11.25">
      <c r="D465" s="30"/>
      <c r="E465" s="31"/>
      <c r="G465" s="57"/>
      <c r="H465" s="32"/>
      <c r="I465" s="57"/>
      <c r="J465" s="33"/>
    </row>
    <row r="466" spans="4:10" s="29" customFormat="1" ht="11.25">
      <c r="D466" s="30"/>
      <c r="E466" s="31"/>
      <c r="G466" s="57"/>
      <c r="H466" s="32"/>
      <c r="I466" s="57"/>
      <c r="J466" s="33"/>
    </row>
    <row r="467" spans="4:10" s="29" customFormat="1" ht="11.25">
      <c r="D467" s="30"/>
      <c r="E467" s="31"/>
      <c r="G467" s="57"/>
      <c r="H467" s="32"/>
      <c r="I467" s="57"/>
      <c r="J467" s="33"/>
    </row>
    <row r="468" spans="4:10" s="29" customFormat="1" ht="11.25">
      <c r="D468" s="30"/>
      <c r="E468" s="31"/>
      <c r="G468" s="57"/>
      <c r="H468" s="32"/>
      <c r="I468" s="57"/>
      <c r="J468" s="33"/>
    </row>
    <row r="469" spans="4:10" s="29" customFormat="1" ht="11.25">
      <c r="D469" s="30"/>
      <c r="E469" s="31"/>
      <c r="G469" s="57"/>
      <c r="H469" s="32"/>
      <c r="I469" s="57"/>
      <c r="J469" s="33"/>
    </row>
    <row r="470" spans="4:10" s="29" customFormat="1" ht="11.25">
      <c r="D470" s="30"/>
      <c r="E470" s="31"/>
      <c r="G470" s="57"/>
      <c r="H470" s="32"/>
      <c r="I470" s="57"/>
      <c r="J470" s="33"/>
    </row>
    <row r="471" spans="4:10" s="29" customFormat="1" ht="11.25">
      <c r="D471" s="30"/>
      <c r="E471" s="31"/>
      <c r="G471" s="57"/>
      <c r="H471" s="32"/>
      <c r="I471" s="57"/>
      <c r="J471" s="33"/>
    </row>
    <row r="472" spans="4:10" s="29" customFormat="1" ht="11.25">
      <c r="D472" s="30"/>
      <c r="E472" s="31"/>
      <c r="G472" s="57"/>
      <c r="H472" s="32"/>
      <c r="I472" s="57"/>
      <c r="J472" s="33"/>
    </row>
    <row r="473" spans="4:10" s="29" customFormat="1" ht="11.25">
      <c r="D473" s="30"/>
      <c r="E473" s="31"/>
      <c r="G473" s="57"/>
      <c r="H473" s="32"/>
      <c r="I473" s="57"/>
      <c r="J473" s="33"/>
    </row>
    <row r="474" spans="4:10" s="29" customFormat="1" ht="11.25">
      <c r="D474" s="30"/>
      <c r="E474" s="31"/>
      <c r="G474" s="57"/>
      <c r="H474" s="32"/>
      <c r="I474" s="57"/>
      <c r="J474" s="33"/>
    </row>
    <row r="475" spans="4:10" s="29" customFormat="1" ht="11.25">
      <c r="D475" s="30"/>
      <c r="E475" s="31"/>
      <c r="G475" s="57"/>
      <c r="H475" s="32"/>
      <c r="I475" s="57"/>
      <c r="J475" s="33"/>
    </row>
    <row r="476" spans="4:10" s="29" customFormat="1" ht="11.25">
      <c r="D476" s="30"/>
      <c r="E476" s="31"/>
      <c r="G476" s="57"/>
      <c r="H476" s="32"/>
      <c r="I476" s="57"/>
      <c r="J476" s="33"/>
    </row>
    <row r="477" spans="4:10" s="29" customFormat="1" ht="11.25">
      <c r="D477" s="30"/>
      <c r="E477" s="31"/>
      <c r="G477" s="57"/>
      <c r="H477" s="32"/>
      <c r="I477" s="57"/>
      <c r="J477" s="33"/>
    </row>
    <row r="478" spans="4:10" s="29" customFormat="1" ht="11.25">
      <c r="D478" s="30"/>
      <c r="E478" s="31"/>
      <c r="G478" s="57"/>
      <c r="H478" s="32"/>
      <c r="I478" s="57"/>
      <c r="J478" s="33"/>
    </row>
    <row r="479" spans="4:10" s="29" customFormat="1" ht="11.25">
      <c r="D479" s="30"/>
      <c r="E479" s="31"/>
      <c r="G479" s="57"/>
      <c r="H479" s="32"/>
      <c r="I479" s="57"/>
      <c r="J479" s="33"/>
    </row>
    <row r="480" spans="4:10" s="29" customFormat="1" ht="11.25">
      <c r="D480" s="30"/>
      <c r="E480" s="31"/>
      <c r="G480" s="57"/>
      <c r="H480" s="32"/>
      <c r="I480" s="57"/>
      <c r="J480" s="33"/>
    </row>
    <row r="481" spans="4:10" s="29" customFormat="1" ht="11.25">
      <c r="D481" s="30"/>
      <c r="E481" s="31"/>
      <c r="G481" s="57"/>
      <c r="H481" s="32"/>
      <c r="I481" s="57"/>
      <c r="J481" s="33"/>
    </row>
    <row r="482" spans="4:10" s="29" customFormat="1" ht="11.25">
      <c r="D482" s="30"/>
      <c r="E482" s="31"/>
      <c r="G482" s="57"/>
      <c r="H482" s="32"/>
      <c r="I482" s="57"/>
      <c r="J482" s="33"/>
    </row>
    <row r="483" spans="4:10" s="29" customFormat="1" ht="11.25">
      <c r="D483" s="30"/>
      <c r="E483" s="31"/>
      <c r="G483" s="57"/>
      <c r="H483" s="32"/>
      <c r="I483" s="57"/>
      <c r="J483" s="33"/>
    </row>
    <row r="484" spans="4:10" s="29" customFormat="1" ht="11.25">
      <c r="D484" s="30"/>
      <c r="E484" s="31"/>
      <c r="G484" s="57"/>
      <c r="H484" s="32"/>
      <c r="I484" s="57"/>
      <c r="J484" s="33"/>
    </row>
    <row r="485" spans="4:10" s="29" customFormat="1" ht="11.25">
      <c r="D485" s="30"/>
      <c r="E485" s="31"/>
      <c r="G485" s="57"/>
      <c r="H485" s="32"/>
      <c r="I485" s="57"/>
      <c r="J485" s="33"/>
    </row>
    <row r="486" spans="4:10" s="29" customFormat="1" ht="11.25">
      <c r="D486" s="30"/>
      <c r="E486" s="31"/>
      <c r="G486" s="57"/>
      <c r="H486" s="32"/>
      <c r="I486" s="57"/>
      <c r="J486" s="33"/>
    </row>
    <row r="487" spans="4:10" s="29" customFormat="1" ht="11.25">
      <c r="D487" s="30"/>
      <c r="E487" s="31"/>
      <c r="G487" s="57"/>
      <c r="H487" s="32"/>
      <c r="I487" s="57"/>
      <c r="J487" s="33"/>
    </row>
    <row r="488" spans="4:10" s="29" customFormat="1" ht="11.25">
      <c r="D488" s="30"/>
      <c r="E488" s="31"/>
      <c r="G488" s="57"/>
      <c r="H488" s="32"/>
      <c r="I488" s="57"/>
      <c r="J488" s="33"/>
    </row>
    <row r="489" spans="4:10" s="29" customFormat="1" ht="11.25">
      <c r="D489" s="30"/>
      <c r="E489" s="31"/>
      <c r="G489" s="57"/>
      <c r="H489" s="32"/>
      <c r="I489" s="57"/>
      <c r="J489" s="33"/>
    </row>
    <row r="490" spans="4:10" s="29" customFormat="1" ht="11.25">
      <c r="D490" s="30"/>
      <c r="E490" s="31"/>
      <c r="G490" s="57"/>
      <c r="H490" s="32"/>
      <c r="I490" s="57"/>
      <c r="J490" s="33"/>
    </row>
    <row r="491" spans="4:10" s="29" customFormat="1" ht="11.25">
      <c r="D491" s="30"/>
      <c r="E491" s="31"/>
      <c r="G491" s="57"/>
      <c r="H491" s="32"/>
      <c r="I491" s="57"/>
      <c r="J491" s="33"/>
    </row>
    <row r="492" spans="4:10" s="29" customFormat="1" ht="11.25">
      <c r="D492" s="30"/>
      <c r="E492" s="31"/>
      <c r="G492" s="57"/>
      <c r="H492" s="32"/>
      <c r="I492" s="57"/>
      <c r="J492" s="33"/>
    </row>
    <row r="493" spans="4:10" s="29" customFormat="1" ht="11.25">
      <c r="D493" s="30"/>
      <c r="E493" s="31"/>
      <c r="G493" s="57"/>
      <c r="H493" s="32"/>
      <c r="I493" s="57"/>
      <c r="J493" s="33"/>
    </row>
    <row r="494" spans="4:10" s="29" customFormat="1" ht="11.25">
      <c r="D494" s="30"/>
      <c r="E494" s="31"/>
      <c r="G494" s="57"/>
      <c r="H494" s="32"/>
      <c r="I494" s="57"/>
      <c r="J494" s="33"/>
    </row>
    <row r="495" spans="4:10" s="29" customFormat="1" ht="11.25">
      <c r="D495" s="30"/>
      <c r="E495" s="31"/>
      <c r="G495" s="57"/>
      <c r="H495" s="32"/>
      <c r="I495" s="57"/>
      <c r="J495" s="33"/>
    </row>
    <row r="496" spans="4:10" s="29" customFormat="1" ht="11.25">
      <c r="D496" s="30"/>
      <c r="E496" s="31"/>
      <c r="G496" s="57"/>
      <c r="H496" s="32"/>
      <c r="I496" s="57"/>
      <c r="J496" s="33"/>
    </row>
    <row r="497" spans="4:10" s="29" customFormat="1" ht="11.25">
      <c r="D497" s="30"/>
      <c r="E497" s="31"/>
      <c r="G497" s="57"/>
      <c r="H497" s="32"/>
      <c r="I497" s="57"/>
      <c r="J497" s="33"/>
    </row>
    <row r="498" spans="4:10" s="29" customFormat="1" ht="11.25">
      <c r="D498" s="30"/>
      <c r="E498" s="31"/>
      <c r="G498" s="57"/>
      <c r="H498" s="32"/>
      <c r="I498" s="57"/>
      <c r="J498" s="33"/>
    </row>
    <row r="499" spans="4:10" s="29" customFormat="1" ht="11.25">
      <c r="D499" s="30"/>
      <c r="E499" s="31"/>
      <c r="G499" s="57"/>
      <c r="H499" s="32"/>
      <c r="I499" s="57"/>
      <c r="J499" s="33"/>
    </row>
    <row r="500" spans="4:10" s="29" customFormat="1" ht="11.25">
      <c r="D500" s="30"/>
      <c r="E500" s="31"/>
      <c r="G500" s="57"/>
      <c r="H500" s="32"/>
      <c r="I500" s="57"/>
      <c r="J500" s="33"/>
    </row>
    <row r="501" spans="4:10" s="29" customFormat="1" ht="11.25">
      <c r="D501" s="30"/>
      <c r="E501" s="31"/>
      <c r="G501" s="57"/>
      <c r="H501" s="32"/>
      <c r="I501" s="57"/>
      <c r="J501" s="33"/>
    </row>
    <row r="502" spans="4:10" s="29" customFormat="1" ht="11.25">
      <c r="D502" s="30"/>
      <c r="E502" s="31"/>
      <c r="G502" s="57"/>
      <c r="H502" s="32"/>
      <c r="I502" s="57"/>
      <c r="J502" s="33"/>
    </row>
    <row r="503" spans="4:10" s="29" customFormat="1" ht="11.25">
      <c r="D503" s="30"/>
      <c r="E503" s="31"/>
      <c r="G503" s="57"/>
      <c r="H503" s="32"/>
      <c r="I503" s="57"/>
      <c r="J503" s="33"/>
    </row>
    <row r="504" spans="4:10" s="29" customFormat="1" ht="11.25">
      <c r="D504" s="30"/>
      <c r="E504" s="31"/>
      <c r="G504" s="57"/>
      <c r="H504" s="32"/>
      <c r="I504" s="57"/>
      <c r="J504" s="33"/>
    </row>
    <row r="505" spans="4:10" s="29" customFormat="1" ht="11.25">
      <c r="D505" s="30"/>
      <c r="E505" s="31"/>
      <c r="G505" s="57"/>
      <c r="H505" s="32"/>
      <c r="I505" s="57"/>
      <c r="J505" s="33"/>
    </row>
    <row r="506" spans="4:10" s="29" customFormat="1" ht="11.25">
      <c r="D506" s="30"/>
      <c r="E506" s="31"/>
      <c r="G506" s="57"/>
      <c r="H506" s="32"/>
      <c r="I506" s="57"/>
      <c r="J506" s="33"/>
    </row>
    <row r="507" spans="4:10" s="29" customFormat="1" ht="11.25">
      <c r="D507" s="30"/>
      <c r="E507" s="31"/>
      <c r="G507" s="57"/>
      <c r="H507" s="32"/>
      <c r="I507" s="57"/>
      <c r="J507" s="33"/>
    </row>
    <row r="508" spans="4:10" s="29" customFormat="1" ht="11.25">
      <c r="D508" s="30"/>
      <c r="E508" s="31"/>
      <c r="G508" s="57"/>
      <c r="H508" s="32"/>
      <c r="I508" s="57"/>
      <c r="J508" s="33"/>
    </row>
    <row r="509" spans="4:10" s="29" customFormat="1" ht="11.25">
      <c r="D509" s="30"/>
      <c r="E509" s="31"/>
      <c r="G509" s="57"/>
      <c r="H509" s="32"/>
      <c r="I509" s="57"/>
      <c r="J509" s="33"/>
    </row>
    <row r="510" spans="4:10" s="29" customFormat="1" ht="11.25">
      <c r="D510" s="30"/>
      <c r="E510" s="31"/>
      <c r="G510" s="57"/>
      <c r="H510" s="32"/>
      <c r="I510" s="57"/>
      <c r="J510" s="33"/>
    </row>
    <row r="511" spans="4:10" s="29" customFormat="1" ht="11.25">
      <c r="D511" s="30"/>
      <c r="E511" s="31"/>
      <c r="G511" s="57"/>
      <c r="H511" s="32"/>
      <c r="I511" s="57"/>
      <c r="J511" s="33"/>
    </row>
    <row r="512" spans="4:10" s="29" customFormat="1" ht="11.25">
      <c r="D512" s="30"/>
      <c r="E512" s="31"/>
      <c r="G512" s="57"/>
      <c r="H512" s="32"/>
      <c r="I512" s="57"/>
      <c r="J512" s="33"/>
    </row>
    <row r="513" spans="4:10" s="29" customFormat="1" ht="11.25">
      <c r="D513" s="30"/>
      <c r="E513" s="31"/>
      <c r="G513" s="57"/>
      <c r="H513" s="32"/>
      <c r="I513" s="57"/>
      <c r="J513" s="33"/>
    </row>
    <row r="514" spans="4:10" s="29" customFormat="1" ht="11.25">
      <c r="D514" s="30"/>
      <c r="E514" s="31"/>
      <c r="G514" s="57"/>
      <c r="H514" s="32"/>
      <c r="I514" s="57"/>
      <c r="J514" s="33"/>
    </row>
    <row r="515" spans="4:10" s="29" customFormat="1" ht="11.25">
      <c r="D515" s="30"/>
      <c r="E515" s="31"/>
      <c r="G515" s="57"/>
      <c r="H515" s="32"/>
      <c r="I515" s="57"/>
      <c r="J515" s="33"/>
    </row>
    <row r="516" spans="4:10" s="29" customFormat="1" ht="11.25">
      <c r="D516" s="30"/>
      <c r="E516" s="31"/>
      <c r="G516" s="57"/>
      <c r="H516" s="32"/>
      <c r="I516" s="57"/>
      <c r="J516" s="33"/>
    </row>
    <row r="517" spans="4:10" s="29" customFormat="1" ht="11.25">
      <c r="D517" s="30"/>
      <c r="E517" s="31"/>
      <c r="G517" s="57"/>
      <c r="H517" s="32"/>
      <c r="I517" s="57"/>
      <c r="J517" s="33"/>
    </row>
    <row r="518" spans="4:10" s="29" customFormat="1" ht="11.25">
      <c r="D518" s="30"/>
      <c r="E518" s="31"/>
      <c r="G518" s="57"/>
      <c r="H518" s="32"/>
      <c r="I518" s="57"/>
      <c r="J518" s="33"/>
    </row>
    <row r="519" spans="4:10" s="29" customFormat="1" ht="11.25">
      <c r="D519" s="30"/>
      <c r="E519" s="31"/>
      <c r="G519" s="57"/>
      <c r="H519" s="32"/>
      <c r="I519" s="57"/>
      <c r="J519" s="33"/>
    </row>
    <row r="520" spans="4:10" s="29" customFormat="1" ht="11.25">
      <c r="D520" s="30"/>
      <c r="E520" s="31"/>
      <c r="G520" s="57"/>
      <c r="H520" s="32"/>
      <c r="I520" s="57"/>
      <c r="J520" s="33"/>
    </row>
    <row r="521" spans="4:10" s="29" customFormat="1" ht="11.25">
      <c r="D521" s="30"/>
      <c r="E521" s="31"/>
      <c r="G521" s="57"/>
      <c r="H521" s="32"/>
      <c r="I521" s="57"/>
      <c r="J521" s="33"/>
    </row>
    <row r="522" spans="4:10" s="29" customFormat="1" ht="11.25">
      <c r="D522" s="30"/>
      <c r="E522" s="31"/>
      <c r="G522" s="57"/>
      <c r="H522" s="32"/>
      <c r="I522" s="57"/>
      <c r="J522" s="33"/>
    </row>
    <row r="523" spans="4:10" s="29" customFormat="1" ht="11.25">
      <c r="D523" s="30"/>
      <c r="E523" s="31"/>
      <c r="G523" s="57"/>
      <c r="H523" s="32"/>
      <c r="I523" s="57"/>
      <c r="J523" s="33"/>
    </row>
    <row r="524" spans="4:10" s="29" customFormat="1" ht="11.25">
      <c r="D524" s="30"/>
      <c r="E524" s="31"/>
      <c r="G524" s="57"/>
      <c r="H524" s="32"/>
      <c r="I524" s="57"/>
      <c r="J524" s="33"/>
    </row>
    <row r="525" spans="4:10" s="29" customFormat="1" ht="11.25">
      <c r="D525" s="30"/>
      <c r="E525" s="31"/>
      <c r="G525" s="57"/>
      <c r="H525" s="32"/>
      <c r="I525" s="57"/>
      <c r="J525" s="33"/>
    </row>
    <row r="526" spans="4:10" s="29" customFormat="1" ht="11.25">
      <c r="D526" s="30"/>
      <c r="E526" s="31"/>
      <c r="G526" s="57"/>
      <c r="H526" s="32"/>
      <c r="I526" s="57"/>
      <c r="J526" s="33"/>
    </row>
    <row r="527" spans="4:10" s="29" customFormat="1" ht="11.25">
      <c r="D527" s="30"/>
      <c r="E527" s="31"/>
      <c r="G527" s="57"/>
      <c r="H527" s="32"/>
      <c r="I527" s="57"/>
      <c r="J527" s="33"/>
    </row>
    <row r="528" spans="4:10" s="29" customFormat="1" ht="11.25">
      <c r="D528" s="30"/>
      <c r="E528" s="31"/>
      <c r="G528" s="57"/>
      <c r="H528" s="32"/>
      <c r="I528" s="57"/>
      <c r="J528" s="33"/>
    </row>
    <row r="529" spans="4:10" s="29" customFormat="1" ht="11.25">
      <c r="D529" s="30"/>
      <c r="E529" s="31"/>
      <c r="G529" s="57"/>
      <c r="H529" s="32"/>
      <c r="I529" s="57"/>
      <c r="J529" s="33"/>
    </row>
    <row r="530" spans="4:10" s="29" customFormat="1" ht="11.25">
      <c r="D530" s="30"/>
      <c r="E530" s="31"/>
      <c r="G530" s="57"/>
      <c r="H530" s="32"/>
      <c r="I530" s="57"/>
      <c r="J530" s="33"/>
    </row>
    <row r="531" spans="4:10" s="29" customFormat="1" ht="11.25">
      <c r="D531" s="30"/>
      <c r="E531" s="31"/>
      <c r="G531" s="57"/>
      <c r="H531" s="32"/>
      <c r="I531" s="57"/>
      <c r="J531" s="33"/>
    </row>
    <row r="532" spans="4:10" s="29" customFormat="1" ht="11.25">
      <c r="D532" s="30"/>
      <c r="E532" s="31"/>
      <c r="G532" s="57"/>
      <c r="H532" s="32"/>
      <c r="I532" s="57"/>
      <c r="J532" s="33"/>
    </row>
    <row r="533" spans="4:10" s="29" customFormat="1" ht="11.25">
      <c r="D533" s="30"/>
      <c r="E533" s="31"/>
      <c r="G533" s="57"/>
      <c r="H533" s="32"/>
      <c r="I533" s="57"/>
      <c r="J533" s="33"/>
    </row>
    <row r="534" spans="4:10" s="29" customFormat="1" ht="11.25">
      <c r="D534" s="30"/>
      <c r="E534" s="31"/>
      <c r="G534" s="57"/>
      <c r="H534" s="32"/>
      <c r="I534" s="57"/>
      <c r="J534" s="33"/>
    </row>
    <row r="535" spans="4:10" s="29" customFormat="1" ht="11.25">
      <c r="D535" s="30"/>
      <c r="E535" s="31"/>
      <c r="G535" s="57"/>
      <c r="H535" s="32"/>
      <c r="I535" s="57"/>
      <c r="J535" s="33"/>
    </row>
    <row r="536" spans="4:10" s="29" customFormat="1" ht="11.25">
      <c r="D536" s="30"/>
      <c r="E536" s="31"/>
      <c r="G536" s="57"/>
      <c r="H536" s="32"/>
      <c r="I536" s="57"/>
      <c r="J536" s="33"/>
    </row>
    <row r="537" spans="4:10" s="29" customFormat="1" ht="11.25">
      <c r="D537" s="30"/>
      <c r="E537" s="31"/>
      <c r="G537" s="57"/>
      <c r="H537" s="32"/>
      <c r="I537" s="57"/>
      <c r="J537" s="33"/>
    </row>
    <row r="538" spans="4:10" s="29" customFormat="1" ht="11.25">
      <c r="D538" s="30"/>
      <c r="E538" s="31"/>
      <c r="G538" s="57"/>
      <c r="H538" s="32"/>
      <c r="I538" s="57"/>
      <c r="J538" s="33"/>
    </row>
    <row r="539" spans="4:10" s="29" customFormat="1" ht="11.25">
      <c r="D539" s="30"/>
      <c r="E539" s="31"/>
      <c r="G539" s="57"/>
      <c r="H539" s="32"/>
      <c r="I539" s="57"/>
      <c r="J539" s="33"/>
    </row>
    <row r="540" spans="4:10" s="29" customFormat="1" ht="11.25">
      <c r="D540" s="30"/>
      <c r="E540" s="31"/>
      <c r="G540" s="57"/>
      <c r="H540" s="32"/>
      <c r="I540" s="57"/>
      <c r="J540" s="33"/>
    </row>
    <row r="541" spans="4:10" s="29" customFormat="1" ht="11.25">
      <c r="D541" s="30"/>
      <c r="E541" s="31"/>
      <c r="G541" s="57"/>
      <c r="H541" s="32"/>
      <c r="I541" s="57"/>
      <c r="J541" s="33"/>
    </row>
    <row r="542" spans="4:10" s="29" customFormat="1" ht="11.25">
      <c r="D542" s="30"/>
      <c r="E542" s="31"/>
      <c r="G542" s="57"/>
      <c r="H542" s="32"/>
      <c r="I542" s="57"/>
      <c r="J542" s="33"/>
    </row>
    <row r="543" spans="4:10" s="29" customFormat="1" ht="11.25">
      <c r="D543" s="30"/>
      <c r="E543" s="31"/>
      <c r="G543" s="57"/>
      <c r="H543" s="32"/>
      <c r="I543" s="57"/>
      <c r="J543" s="33"/>
    </row>
    <row r="544" spans="4:10" s="29" customFormat="1" ht="11.25">
      <c r="D544" s="30"/>
      <c r="E544" s="31"/>
      <c r="G544" s="57"/>
      <c r="H544" s="32"/>
      <c r="I544" s="57"/>
      <c r="J544" s="33"/>
    </row>
    <row r="545" spans="4:10" s="29" customFormat="1" ht="11.25">
      <c r="D545" s="30"/>
      <c r="E545" s="31"/>
      <c r="G545" s="57"/>
      <c r="H545" s="32"/>
      <c r="I545" s="57"/>
      <c r="J545" s="33"/>
    </row>
    <row r="546" spans="4:10" s="29" customFormat="1" ht="11.25">
      <c r="D546" s="30"/>
      <c r="E546" s="31"/>
      <c r="G546" s="57"/>
      <c r="H546" s="32"/>
      <c r="I546" s="57"/>
      <c r="J546" s="33"/>
    </row>
    <row r="547" spans="4:10" s="29" customFormat="1" ht="11.25">
      <c r="D547" s="30"/>
      <c r="E547" s="31"/>
      <c r="G547" s="57"/>
      <c r="H547" s="32"/>
      <c r="I547" s="57"/>
      <c r="J547" s="33"/>
    </row>
    <row r="548" spans="4:10" s="29" customFormat="1" ht="11.25">
      <c r="D548" s="30"/>
      <c r="E548" s="31"/>
      <c r="G548" s="57"/>
      <c r="H548" s="32"/>
      <c r="I548" s="57"/>
      <c r="J548" s="33"/>
    </row>
    <row r="549" spans="4:10" s="29" customFormat="1" ht="11.25">
      <c r="D549" s="30"/>
      <c r="E549" s="31"/>
      <c r="G549" s="57"/>
      <c r="H549" s="32"/>
      <c r="I549" s="57"/>
      <c r="J549" s="33"/>
    </row>
    <row r="550" spans="4:10" s="29" customFormat="1" ht="11.25">
      <c r="D550" s="30"/>
      <c r="E550" s="31"/>
      <c r="G550" s="57"/>
      <c r="H550" s="32"/>
      <c r="I550" s="57"/>
      <c r="J550" s="33"/>
    </row>
    <row r="551" spans="4:10" s="29" customFormat="1" ht="11.25">
      <c r="D551" s="30"/>
      <c r="E551" s="31"/>
      <c r="G551" s="57"/>
      <c r="H551" s="32"/>
      <c r="I551" s="57"/>
      <c r="J551" s="33"/>
    </row>
    <row r="552" spans="4:10" s="29" customFormat="1" ht="11.25">
      <c r="D552" s="30"/>
      <c r="E552" s="31"/>
      <c r="G552" s="57"/>
      <c r="H552" s="32"/>
      <c r="I552" s="57"/>
      <c r="J552" s="33"/>
    </row>
    <row r="553" spans="4:10" s="29" customFormat="1" ht="11.25">
      <c r="D553" s="30"/>
      <c r="E553" s="31"/>
      <c r="G553" s="57"/>
      <c r="H553" s="32"/>
      <c r="I553" s="57"/>
      <c r="J553" s="33"/>
    </row>
    <row r="554" spans="4:10" s="29" customFormat="1" ht="11.25">
      <c r="D554" s="30"/>
      <c r="E554" s="31"/>
      <c r="G554" s="57"/>
      <c r="H554" s="32"/>
      <c r="I554" s="57"/>
      <c r="J554" s="33"/>
    </row>
    <row r="555" spans="4:10" s="29" customFormat="1" ht="11.25">
      <c r="D555" s="30"/>
      <c r="E555" s="31"/>
      <c r="G555" s="57"/>
      <c r="H555" s="32"/>
      <c r="I555" s="57"/>
      <c r="J555" s="33"/>
    </row>
    <row r="556" spans="4:10" s="29" customFormat="1" ht="11.25">
      <c r="D556" s="30"/>
      <c r="E556" s="31"/>
      <c r="G556" s="57"/>
      <c r="H556" s="32"/>
      <c r="I556" s="57"/>
      <c r="J556" s="33"/>
    </row>
    <row r="557" spans="4:10" s="29" customFormat="1" ht="11.25">
      <c r="D557" s="30"/>
      <c r="E557" s="31"/>
      <c r="G557" s="57"/>
      <c r="H557" s="32"/>
      <c r="I557" s="57"/>
      <c r="J557" s="33"/>
    </row>
    <row r="558" spans="4:10" s="29" customFormat="1" ht="11.25">
      <c r="D558" s="30"/>
      <c r="E558" s="31"/>
      <c r="G558" s="57"/>
      <c r="H558" s="32"/>
      <c r="I558" s="57"/>
      <c r="J558" s="33"/>
    </row>
    <row r="559" spans="4:10" s="29" customFormat="1" ht="11.25">
      <c r="D559" s="30"/>
      <c r="E559" s="31"/>
      <c r="G559" s="57"/>
      <c r="H559" s="32"/>
      <c r="I559" s="57"/>
      <c r="J559" s="33"/>
    </row>
    <row r="560" spans="4:10" s="29" customFormat="1" ht="11.25">
      <c r="D560" s="30"/>
      <c r="E560" s="31"/>
      <c r="G560" s="57"/>
      <c r="H560" s="32"/>
      <c r="I560" s="57"/>
      <c r="J560" s="33"/>
    </row>
    <row r="561" spans="4:10" s="29" customFormat="1" ht="11.25">
      <c r="D561" s="30"/>
      <c r="E561" s="31"/>
      <c r="G561" s="57"/>
      <c r="H561" s="32"/>
      <c r="I561" s="57"/>
      <c r="J561" s="33"/>
    </row>
    <row r="562" spans="4:10" s="29" customFormat="1" ht="11.25">
      <c r="D562" s="30"/>
      <c r="E562" s="31"/>
      <c r="G562" s="57"/>
      <c r="H562" s="32"/>
      <c r="I562" s="57"/>
      <c r="J562" s="33"/>
    </row>
    <row r="563" spans="4:10" s="29" customFormat="1" ht="11.25">
      <c r="D563" s="30"/>
      <c r="E563" s="31"/>
      <c r="G563" s="57"/>
      <c r="H563" s="32"/>
      <c r="I563" s="57"/>
      <c r="J563" s="33"/>
    </row>
    <row r="564" spans="4:10" s="29" customFormat="1" ht="11.25">
      <c r="D564" s="30"/>
      <c r="E564" s="31"/>
      <c r="G564" s="57"/>
      <c r="H564" s="32"/>
      <c r="I564" s="57"/>
      <c r="J564" s="33"/>
    </row>
    <row r="565" spans="4:10" s="29" customFormat="1" ht="11.25">
      <c r="D565" s="30"/>
      <c r="E565" s="31"/>
      <c r="G565" s="57"/>
      <c r="H565" s="32"/>
      <c r="I565" s="57"/>
      <c r="J565" s="33"/>
    </row>
    <row r="566" spans="4:10" s="29" customFormat="1" ht="11.25">
      <c r="D566" s="30"/>
      <c r="E566" s="31"/>
      <c r="G566" s="57"/>
      <c r="H566" s="32"/>
      <c r="I566" s="57"/>
      <c r="J566" s="33"/>
    </row>
    <row r="567" spans="4:10" s="29" customFormat="1" ht="11.25">
      <c r="D567" s="30"/>
      <c r="E567" s="31"/>
      <c r="G567" s="57"/>
      <c r="H567" s="32"/>
      <c r="I567" s="57"/>
      <c r="J567" s="33"/>
    </row>
    <row r="568" spans="4:10" s="29" customFormat="1" ht="11.25">
      <c r="D568" s="30"/>
      <c r="E568" s="31"/>
      <c r="G568" s="57"/>
      <c r="H568" s="32"/>
      <c r="I568" s="57"/>
      <c r="J568" s="33"/>
    </row>
    <row r="569" spans="4:10" s="29" customFormat="1" ht="11.25">
      <c r="D569" s="30"/>
      <c r="E569" s="31"/>
      <c r="G569" s="57"/>
      <c r="H569" s="32"/>
      <c r="I569" s="57"/>
      <c r="J569" s="33"/>
    </row>
    <row r="570" spans="4:10" s="29" customFormat="1" ht="11.25">
      <c r="D570" s="30"/>
      <c r="E570" s="31"/>
      <c r="G570" s="57"/>
      <c r="H570" s="32"/>
      <c r="I570" s="57"/>
      <c r="J570" s="33"/>
    </row>
    <row r="571" spans="4:10" s="29" customFormat="1" ht="11.25">
      <c r="D571" s="30"/>
      <c r="E571" s="31"/>
      <c r="G571" s="57"/>
      <c r="H571" s="32"/>
      <c r="I571" s="57"/>
      <c r="J571" s="33"/>
    </row>
    <row r="572" spans="4:10" s="29" customFormat="1" ht="11.25">
      <c r="D572" s="30"/>
      <c r="E572" s="31"/>
      <c r="G572" s="57"/>
      <c r="H572" s="32"/>
      <c r="I572" s="57"/>
      <c r="J572" s="33"/>
    </row>
    <row r="573" spans="4:10" s="29" customFormat="1" ht="11.25">
      <c r="D573" s="30"/>
      <c r="E573" s="31"/>
      <c r="G573" s="57"/>
      <c r="H573" s="32"/>
      <c r="I573" s="57"/>
      <c r="J573" s="33"/>
    </row>
    <row r="574" spans="4:10" s="29" customFormat="1" ht="11.25">
      <c r="D574" s="30"/>
      <c r="E574" s="31"/>
      <c r="G574" s="57"/>
      <c r="H574" s="32"/>
      <c r="I574" s="57"/>
      <c r="J574" s="33"/>
    </row>
    <row r="575" spans="4:10" s="29" customFormat="1" ht="11.25">
      <c r="D575" s="30"/>
      <c r="E575" s="31"/>
      <c r="G575" s="57"/>
      <c r="H575" s="32"/>
      <c r="I575" s="57"/>
      <c r="J575" s="33"/>
    </row>
    <row r="576" spans="4:10" s="29" customFormat="1" ht="11.25">
      <c r="D576" s="30"/>
      <c r="E576" s="31"/>
      <c r="G576" s="57"/>
      <c r="H576" s="32"/>
      <c r="I576" s="57"/>
      <c r="J576" s="33"/>
    </row>
    <row r="577" spans="4:10" s="29" customFormat="1" ht="11.25">
      <c r="D577" s="30"/>
      <c r="E577" s="31"/>
      <c r="G577" s="57"/>
      <c r="H577" s="32"/>
      <c r="I577" s="57"/>
      <c r="J577" s="33"/>
    </row>
    <row r="578" spans="4:10" s="29" customFormat="1" ht="11.25">
      <c r="D578" s="30"/>
      <c r="E578" s="31"/>
      <c r="G578" s="57"/>
      <c r="H578" s="32"/>
      <c r="I578" s="57"/>
      <c r="J578" s="33"/>
    </row>
    <row r="579" spans="4:10" s="29" customFormat="1" ht="11.25">
      <c r="D579" s="30"/>
      <c r="E579" s="31"/>
      <c r="G579" s="57"/>
      <c r="H579" s="32"/>
      <c r="I579" s="57"/>
      <c r="J579" s="33"/>
    </row>
    <row r="580" spans="4:10" s="29" customFormat="1" ht="11.25">
      <c r="D580" s="30"/>
      <c r="E580" s="31"/>
      <c r="G580" s="57"/>
      <c r="H580" s="32"/>
      <c r="I580" s="57"/>
      <c r="J580" s="33"/>
    </row>
    <row r="581" spans="4:10" s="29" customFormat="1" ht="11.25">
      <c r="D581" s="30"/>
      <c r="E581" s="31"/>
      <c r="G581" s="57"/>
      <c r="H581" s="32"/>
      <c r="I581" s="57"/>
      <c r="J581" s="33"/>
    </row>
    <row r="582" spans="4:10" s="29" customFormat="1" ht="11.25">
      <c r="D582" s="30"/>
      <c r="E582" s="31"/>
      <c r="G582" s="57"/>
      <c r="H582" s="32"/>
      <c r="I582" s="57"/>
      <c r="J582" s="33"/>
    </row>
    <row r="583" spans="4:10" s="29" customFormat="1" ht="11.25">
      <c r="D583" s="30"/>
      <c r="E583" s="31"/>
      <c r="G583" s="57"/>
      <c r="H583" s="32"/>
      <c r="I583" s="57"/>
      <c r="J583" s="33"/>
    </row>
    <row r="584" spans="4:10" s="29" customFormat="1" ht="11.25">
      <c r="D584" s="30"/>
      <c r="E584" s="31"/>
      <c r="G584" s="57"/>
      <c r="H584" s="32"/>
      <c r="I584" s="57"/>
      <c r="J584" s="33"/>
    </row>
    <row r="585" spans="4:10" s="29" customFormat="1" ht="11.25">
      <c r="D585" s="30"/>
      <c r="E585" s="31"/>
      <c r="G585" s="57"/>
      <c r="H585" s="32"/>
      <c r="I585" s="57"/>
      <c r="J585" s="33"/>
    </row>
    <row r="586" spans="4:10" s="29" customFormat="1" ht="11.25">
      <c r="D586" s="30"/>
      <c r="E586" s="31"/>
      <c r="G586" s="57"/>
      <c r="H586" s="32"/>
      <c r="I586" s="57"/>
      <c r="J586" s="33"/>
    </row>
    <row r="587" spans="4:10" s="29" customFormat="1" ht="11.25">
      <c r="D587" s="30"/>
      <c r="E587" s="31"/>
      <c r="G587" s="57"/>
      <c r="H587" s="32"/>
      <c r="I587" s="57"/>
      <c r="J587" s="33"/>
    </row>
    <row r="588" spans="4:10" s="29" customFormat="1" ht="11.25">
      <c r="D588" s="30"/>
      <c r="E588" s="31"/>
      <c r="G588" s="57"/>
      <c r="H588" s="32"/>
      <c r="I588" s="57"/>
      <c r="J588" s="33"/>
    </row>
    <row r="589" spans="4:10" s="29" customFormat="1" ht="11.25">
      <c r="D589" s="30"/>
      <c r="E589" s="31"/>
      <c r="G589" s="57"/>
      <c r="H589" s="32"/>
      <c r="I589" s="57"/>
      <c r="J589" s="33"/>
    </row>
    <row r="590" spans="4:10" s="29" customFormat="1" ht="11.25">
      <c r="D590" s="30"/>
      <c r="E590" s="31"/>
      <c r="G590" s="57"/>
      <c r="H590" s="32"/>
      <c r="I590" s="57"/>
      <c r="J590" s="33"/>
    </row>
    <row r="591" spans="4:10" s="29" customFormat="1" ht="11.25">
      <c r="D591" s="30"/>
      <c r="E591" s="31"/>
      <c r="G591" s="57"/>
      <c r="H591" s="32"/>
      <c r="I591" s="57"/>
      <c r="J591" s="33"/>
    </row>
    <row r="592" spans="4:10" s="29" customFormat="1" ht="11.25">
      <c r="D592" s="30"/>
      <c r="E592" s="31"/>
      <c r="G592" s="57"/>
      <c r="H592" s="32"/>
      <c r="I592" s="57"/>
      <c r="J592" s="33"/>
    </row>
    <row r="593" spans="4:10" s="29" customFormat="1" ht="11.25">
      <c r="D593" s="30"/>
      <c r="E593" s="31"/>
      <c r="G593" s="57"/>
      <c r="H593" s="32"/>
      <c r="I593" s="57"/>
      <c r="J593" s="33"/>
    </row>
    <row r="594" spans="4:10" s="29" customFormat="1" ht="11.25">
      <c r="D594" s="30"/>
      <c r="E594" s="31"/>
      <c r="G594" s="57"/>
      <c r="H594" s="32"/>
      <c r="I594" s="57"/>
      <c r="J594" s="33"/>
    </row>
    <row r="595" spans="4:10" s="29" customFormat="1" ht="11.25">
      <c r="D595" s="30"/>
      <c r="E595" s="31"/>
      <c r="G595" s="57"/>
      <c r="H595" s="32"/>
      <c r="I595" s="57"/>
      <c r="J595" s="33"/>
    </row>
    <row r="596" spans="4:10" s="29" customFormat="1" ht="11.25">
      <c r="D596" s="30"/>
      <c r="E596" s="31"/>
      <c r="G596" s="57"/>
      <c r="H596" s="32"/>
      <c r="I596" s="57"/>
      <c r="J596" s="33"/>
    </row>
    <row r="597" spans="4:10" s="29" customFormat="1" ht="11.25">
      <c r="D597" s="30"/>
      <c r="E597" s="31"/>
      <c r="G597" s="57"/>
      <c r="H597" s="32"/>
      <c r="I597" s="57"/>
      <c r="J597" s="33"/>
    </row>
    <row r="598" spans="4:10" s="29" customFormat="1" ht="11.25">
      <c r="D598" s="30"/>
      <c r="E598" s="31"/>
      <c r="G598" s="57"/>
      <c r="H598" s="32"/>
      <c r="I598" s="57"/>
      <c r="J598" s="33"/>
    </row>
    <row r="599" spans="4:10" s="29" customFormat="1" ht="11.25">
      <c r="D599" s="30"/>
      <c r="E599" s="31"/>
      <c r="G599" s="57"/>
      <c r="H599" s="32"/>
      <c r="I599" s="57"/>
      <c r="J599" s="33"/>
    </row>
    <row r="600" spans="4:10" s="29" customFormat="1" ht="11.25">
      <c r="D600" s="30"/>
      <c r="E600" s="31"/>
      <c r="G600" s="57"/>
      <c r="H600" s="32"/>
      <c r="I600" s="57"/>
      <c r="J600" s="33"/>
    </row>
    <row r="601" spans="4:10" s="29" customFormat="1" ht="11.25">
      <c r="D601" s="30"/>
      <c r="E601" s="31"/>
      <c r="G601" s="57"/>
      <c r="H601" s="32"/>
      <c r="I601" s="57"/>
      <c r="J601" s="33"/>
    </row>
    <row r="602" spans="4:10" s="29" customFormat="1" ht="11.25">
      <c r="D602" s="30"/>
      <c r="E602" s="31"/>
      <c r="G602" s="57"/>
      <c r="H602" s="32"/>
      <c r="I602" s="57"/>
      <c r="J602" s="33"/>
    </row>
    <row r="603" spans="4:10" s="29" customFormat="1" ht="11.25">
      <c r="D603" s="30"/>
      <c r="E603" s="31"/>
      <c r="G603" s="57"/>
      <c r="H603" s="32"/>
      <c r="I603" s="57"/>
      <c r="J603" s="33"/>
    </row>
    <row r="604" spans="4:10" s="29" customFormat="1" ht="11.25">
      <c r="D604" s="30"/>
      <c r="E604" s="31"/>
      <c r="G604" s="57"/>
      <c r="H604" s="32"/>
      <c r="I604" s="57"/>
      <c r="J604" s="33"/>
    </row>
    <row r="605" spans="4:10" s="29" customFormat="1" ht="11.25">
      <c r="D605" s="30"/>
      <c r="E605" s="31"/>
      <c r="G605" s="57"/>
      <c r="H605" s="32"/>
      <c r="I605" s="57"/>
      <c r="J605" s="33"/>
    </row>
    <row r="606" spans="4:10" s="29" customFormat="1" ht="11.25">
      <c r="D606" s="30"/>
      <c r="E606" s="31"/>
      <c r="G606" s="57"/>
      <c r="H606" s="32"/>
      <c r="I606" s="57"/>
      <c r="J606" s="33"/>
    </row>
    <row r="607" spans="4:10" s="29" customFormat="1" ht="11.25">
      <c r="D607" s="30"/>
      <c r="E607" s="31"/>
      <c r="G607" s="57"/>
      <c r="H607" s="32"/>
      <c r="I607" s="57"/>
      <c r="J607" s="33"/>
    </row>
    <row r="608" spans="4:10" s="29" customFormat="1" ht="11.25">
      <c r="D608" s="30"/>
      <c r="E608" s="31"/>
      <c r="G608" s="57"/>
      <c r="H608" s="32"/>
      <c r="I608" s="57"/>
      <c r="J608" s="33"/>
    </row>
    <row r="609" spans="4:10" s="29" customFormat="1" ht="11.25">
      <c r="D609" s="30"/>
      <c r="E609" s="31"/>
      <c r="G609" s="57"/>
      <c r="H609" s="32"/>
      <c r="I609" s="57"/>
      <c r="J609" s="33"/>
    </row>
    <row r="610" spans="4:10" s="29" customFormat="1" ht="11.25">
      <c r="D610" s="30"/>
      <c r="E610" s="31"/>
      <c r="G610" s="57"/>
      <c r="H610" s="32"/>
      <c r="I610" s="57"/>
      <c r="J610" s="33"/>
    </row>
    <row r="611" spans="4:10" s="29" customFormat="1" ht="11.25">
      <c r="D611" s="30"/>
      <c r="E611" s="31"/>
      <c r="G611" s="57"/>
      <c r="H611" s="32"/>
      <c r="I611" s="57"/>
      <c r="J611" s="33"/>
    </row>
    <row r="612" spans="4:10" s="29" customFormat="1" ht="11.25">
      <c r="D612" s="30"/>
      <c r="E612" s="31"/>
      <c r="G612" s="57"/>
      <c r="H612" s="32"/>
      <c r="I612" s="57"/>
      <c r="J612" s="33"/>
    </row>
    <row r="613" spans="4:10" s="29" customFormat="1" ht="11.25">
      <c r="D613" s="30"/>
      <c r="E613" s="31"/>
      <c r="G613" s="57"/>
      <c r="H613" s="32"/>
      <c r="I613" s="57"/>
      <c r="J613" s="33"/>
    </row>
    <row r="614" spans="4:10" s="29" customFormat="1" ht="11.25">
      <c r="D614" s="30"/>
      <c r="E614" s="31"/>
      <c r="G614" s="57"/>
      <c r="H614" s="32"/>
      <c r="I614" s="57"/>
      <c r="J614" s="33"/>
    </row>
    <row r="615" spans="4:10" s="29" customFormat="1" ht="11.25">
      <c r="D615" s="30"/>
      <c r="E615" s="31"/>
      <c r="G615" s="57"/>
      <c r="H615" s="32"/>
      <c r="I615" s="57"/>
      <c r="J615" s="33"/>
    </row>
    <row r="616" spans="4:10" s="29" customFormat="1" ht="11.25">
      <c r="D616" s="30"/>
      <c r="E616" s="31"/>
      <c r="G616" s="57"/>
      <c r="H616" s="32"/>
      <c r="I616" s="57"/>
      <c r="J616" s="33"/>
    </row>
    <row r="617" spans="4:10" s="29" customFormat="1" ht="11.25">
      <c r="D617" s="30"/>
      <c r="E617" s="31"/>
      <c r="G617" s="57"/>
      <c r="H617" s="32"/>
      <c r="I617" s="57"/>
      <c r="J617" s="33"/>
    </row>
    <row r="618" spans="4:10" s="29" customFormat="1" ht="11.25">
      <c r="D618" s="30"/>
      <c r="E618" s="31"/>
      <c r="G618" s="57"/>
      <c r="H618" s="32"/>
      <c r="I618" s="57"/>
      <c r="J618" s="33"/>
    </row>
    <row r="619" spans="4:10" s="29" customFormat="1" ht="11.25">
      <c r="D619" s="30"/>
      <c r="E619" s="31"/>
      <c r="G619" s="57"/>
      <c r="H619" s="32"/>
      <c r="I619" s="57"/>
      <c r="J619" s="33"/>
    </row>
    <row r="620" spans="4:10" s="29" customFormat="1" ht="11.25">
      <c r="D620" s="30"/>
      <c r="E620" s="31"/>
      <c r="G620" s="57"/>
      <c r="H620" s="32"/>
      <c r="I620" s="57"/>
      <c r="J620" s="33"/>
    </row>
    <row r="621" spans="4:10" s="29" customFormat="1" ht="11.25">
      <c r="D621" s="30"/>
      <c r="E621" s="31"/>
      <c r="G621" s="57"/>
      <c r="H621" s="32"/>
      <c r="I621" s="57"/>
      <c r="J621" s="33"/>
    </row>
    <row r="622" spans="4:10" s="29" customFormat="1" ht="11.25">
      <c r="D622" s="30"/>
      <c r="E622" s="31"/>
      <c r="G622" s="57"/>
      <c r="H622" s="32"/>
      <c r="I622" s="57"/>
      <c r="J622" s="33"/>
    </row>
    <row r="623" spans="4:10" s="29" customFormat="1" ht="11.25">
      <c r="D623" s="30"/>
      <c r="E623" s="31"/>
      <c r="G623" s="57"/>
      <c r="H623" s="32"/>
      <c r="I623" s="57"/>
      <c r="J623" s="33"/>
    </row>
    <row r="624" spans="4:10" s="29" customFormat="1" ht="11.25">
      <c r="D624" s="30"/>
      <c r="E624" s="31"/>
      <c r="G624" s="57"/>
      <c r="H624" s="32"/>
      <c r="I624" s="57"/>
      <c r="J624" s="33"/>
    </row>
    <row r="625" spans="4:10" s="29" customFormat="1" ht="11.25">
      <c r="D625" s="30"/>
      <c r="E625" s="31"/>
      <c r="G625" s="57"/>
      <c r="H625" s="32"/>
      <c r="I625" s="57"/>
      <c r="J625" s="33"/>
    </row>
    <row r="626" spans="4:10" s="29" customFormat="1" ht="11.25">
      <c r="D626" s="30"/>
      <c r="E626" s="31"/>
      <c r="G626" s="57"/>
      <c r="H626" s="32"/>
      <c r="I626" s="57"/>
      <c r="J626" s="33"/>
    </row>
    <row r="627" spans="4:10" s="29" customFormat="1" ht="11.25">
      <c r="D627" s="30"/>
      <c r="E627" s="31"/>
      <c r="G627" s="57"/>
      <c r="H627" s="32"/>
      <c r="I627" s="57"/>
      <c r="J627" s="33"/>
    </row>
    <row r="628" spans="4:10" s="29" customFormat="1" ht="11.25">
      <c r="D628" s="30"/>
      <c r="E628" s="31"/>
      <c r="G628" s="57"/>
      <c r="H628" s="32"/>
      <c r="I628" s="57"/>
      <c r="J628" s="33"/>
    </row>
    <row r="629" spans="4:10" s="29" customFormat="1" ht="11.25">
      <c r="D629" s="30"/>
      <c r="E629" s="31"/>
      <c r="G629" s="57"/>
      <c r="H629" s="32"/>
      <c r="I629" s="57"/>
      <c r="J629" s="33"/>
    </row>
    <row r="630" spans="4:10" s="29" customFormat="1" ht="11.25">
      <c r="D630" s="30"/>
      <c r="E630" s="31"/>
      <c r="G630" s="57"/>
      <c r="H630" s="32"/>
      <c r="I630" s="57"/>
      <c r="J630" s="33"/>
    </row>
    <row r="631" spans="4:10" s="29" customFormat="1" ht="11.25">
      <c r="D631" s="30"/>
      <c r="E631" s="31"/>
      <c r="G631" s="57"/>
      <c r="H631" s="32"/>
      <c r="I631" s="57"/>
      <c r="J631" s="33"/>
    </row>
    <row r="632" spans="4:10" s="29" customFormat="1" ht="11.25">
      <c r="D632" s="30"/>
      <c r="E632" s="31"/>
      <c r="G632" s="57"/>
      <c r="H632" s="32"/>
      <c r="I632" s="57"/>
      <c r="J632" s="33"/>
    </row>
    <row r="633" spans="4:10" s="29" customFormat="1" ht="11.25">
      <c r="D633" s="30"/>
      <c r="E633" s="31"/>
      <c r="G633" s="57"/>
      <c r="H633" s="32"/>
      <c r="I633" s="57"/>
      <c r="J633" s="33"/>
    </row>
    <row r="634" spans="4:10" s="29" customFormat="1" ht="11.25">
      <c r="D634" s="30"/>
      <c r="E634" s="31"/>
      <c r="G634" s="57"/>
      <c r="H634" s="32"/>
      <c r="I634" s="57"/>
      <c r="J634" s="33"/>
    </row>
    <row r="635" spans="4:10" s="29" customFormat="1" ht="11.25">
      <c r="D635" s="30"/>
      <c r="E635" s="31"/>
      <c r="G635" s="57"/>
      <c r="H635" s="32"/>
      <c r="I635" s="57"/>
      <c r="J635" s="33"/>
    </row>
    <row r="636" spans="4:10" s="29" customFormat="1" ht="11.25">
      <c r="D636" s="30"/>
      <c r="E636" s="31"/>
      <c r="G636" s="57"/>
      <c r="H636" s="32"/>
      <c r="I636" s="57"/>
      <c r="J636" s="33"/>
    </row>
    <row r="637" spans="4:10" s="29" customFormat="1" ht="11.25">
      <c r="D637" s="30"/>
      <c r="E637" s="31"/>
      <c r="G637" s="57"/>
      <c r="H637" s="32"/>
      <c r="I637" s="57"/>
      <c r="J637" s="33"/>
    </row>
    <row r="638" spans="4:10" s="29" customFormat="1" ht="11.25">
      <c r="D638" s="30"/>
      <c r="E638" s="31"/>
      <c r="G638" s="57"/>
      <c r="H638" s="32"/>
      <c r="I638" s="57"/>
      <c r="J638" s="33"/>
    </row>
    <row r="639" spans="4:10" s="29" customFormat="1" ht="11.25">
      <c r="D639" s="30"/>
      <c r="E639" s="31"/>
      <c r="G639" s="57"/>
      <c r="H639" s="32"/>
      <c r="I639" s="57"/>
      <c r="J639" s="33"/>
    </row>
    <row r="640" spans="4:10" s="29" customFormat="1" ht="11.25">
      <c r="D640" s="30"/>
      <c r="E640" s="31"/>
      <c r="G640" s="57"/>
      <c r="H640" s="32"/>
      <c r="I640" s="57"/>
      <c r="J640" s="33"/>
    </row>
    <row r="641" spans="4:10" s="29" customFormat="1" ht="11.25">
      <c r="D641" s="30"/>
      <c r="E641" s="31"/>
      <c r="G641" s="57"/>
      <c r="H641" s="32"/>
      <c r="I641" s="57"/>
      <c r="J641" s="33"/>
    </row>
    <row r="642" spans="4:10" s="29" customFormat="1" ht="11.25">
      <c r="D642" s="30"/>
      <c r="E642" s="31"/>
      <c r="G642" s="57"/>
      <c r="H642" s="32"/>
      <c r="I642" s="57"/>
      <c r="J642" s="33"/>
    </row>
    <row r="643" spans="4:10" s="29" customFormat="1" ht="11.25">
      <c r="D643" s="30"/>
      <c r="E643" s="31"/>
      <c r="G643" s="57"/>
      <c r="H643" s="32"/>
      <c r="I643" s="57"/>
      <c r="J643" s="33"/>
    </row>
    <row r="644" spans="4:10" s="29" customFormat="1" ht="11.25">
      <c r="D644" s="30"/>
      <c r="E644" s="31"/>
      <c r="G644" s="57"/>
      <c r="H644" s="32"/>
      <c r="I644" s="57"/>
      <c r="J644" s="33"/>
    </row>
    <row r="645" spans="4:10" s="29" customFormat="1" ht="11.25">
      <c r="D645" s="30"/>
      <c r="E645" s="31"/>
      <c r="G645" s="57"/>
      <c r="H645" s="32"/>
      <c r="I645" s="57"/>
      <c r="J645" s="33"/>
    </row>
    <row r="646" spans="4:10" s="29" customFormat="1" ht="11.25">
      <c r="D646" s="30"/>
      <c r="E646" s="31"/>
      <c r="G646" s="57"/>
      <c r="H646" s="32"/>
      <c r="I646" s="57"/>
      <c r="J646" s="33"/>
    </row>
    <row r="647" spans="4:10" s="29" customFormat="1" ht="11.25">
      <c r="D647" s="30"/>
      <c r="E647" s="31"/>
      <c r="G647" s="57"/>
      <c r="H647" s="32"/>
      <c r="I647" s="57"/>
      <c r="J647" s="33"/>
    </row>
    <row r="648" spans="4:10" s="29" customFormat="1" ht="11.25">
      <c r="D648" s="30"/>
      <c r="E648" s="31"/>
      <c r="G648" s="57"/>
      <c r="H648" s="32"/>
      <c r="I648" s="57"/>
      <c r="J648" s="33"/>
    </row>
    <row r="649" spans="4:10" s="29" customFormat="1" ht="11.25">
      <c r="D649" s="30"/>
      <c r="E649" s="31"/>
      <c r="G649" s="57"/>
      <c r="H649" s="32"/>
      <c r="I649" s="57"/>
      <c r="J649" s="33"/>
    </row>
    <row r="650" spans="4:10" s="29" customFormat="1" ht="11.25">
      <c r="D650" s="30"/>
      <c r="E650" s="31"/>
      <c r="G650" s="57"/>
      <c r="H650" s="32"/>
      <c r="I650" s="57"/>
      <c r="J650" s="33"/>
    </row>
    <row r="651" spans="4:10" s="29" customFormat="1" ht="11.25">
      <c r="D651" s="30"/>
      <c r="E651" s="31"/>
      <c r="G651" s="57"/>
      <c r="H651" s="32"/>
      <c r="I651" s="57"/>
      <c r="J651" s="33"/>
    </row>
    <row r="652" spans="4:10" s="29" customFormat="1" ht="11.25">
      <c r="D652" s="30"/>
      <c r="E652" s="31"/>
      <c r="G652" s="57"/>
      <c r="H652" s="32"/>
      <c r="I652" s="57"/>
      <c r="J652" s="33"/>
    </row>
    <row r="653" spans="4:10" s="29" customFormat="1" ht="11.25">
      <c r="D653" s="30"/>
      <c r="E653" s="31"/>
      <c r="G653" s="57"/>
      <c r="H653" s="32"/>
      <c r="I653" s="57"/>
      <c r="J653" s="33"/>
    </row>
    <row r="654" spans="4:10" s="29" customFormat="1" ht="11.25">
      <c r="D654" s="30"/>
      <c r="E654" s="31"/>
      <c r="G654" s="57"/>
      <c r="H654" s="32"/>
      <c r="I654" s="57"/>
      <c r="J654" s="33"/>
    </row>
    <row r="655" spans="4:10" s="29" customFormat="1" ht="11.25">
      <c r="D655" s="30"/>
      <c r="E655" s="31"/>
      <c r="G655" s="57"/>
      <c r="H655" s="32"/>
      <c r="I655" s="57"/>
      <c r="J655" s="33"/>
    </row>
    <row r="656" spans="4:10" s="29" customFormat="1" ht="11.25">
      <c r="D656" s="30"/>
      <c r="E656" s="31"/>
      <c r="G656" s="57"/>
      <c r="H656" s="32"/>
      <c r="I656" s="57"/>
      <c r="J656" s="33"/>
    </row>
    <row r="657" spans="4:10" s="29" customFormat="1" ht="11.25">
      <c r="D657" s="30"/>
      <c r="E657" s="31"/>
      <c r="G657" s="57"/>
      <c r="H657" s="32"/>
      <c r="I657" s="57"/>
      <c r="J657" s="33"/>
    </row>
    <row r="658" spans="4:10" s="29" customFormat="1" ht="11.25">
      <c r="D658" s="30"/>
      <c r="E658" s="31"/>
      <c r="G658" s="57"/>
      <c r="H658" s="32"/>
      <c r="I658" s="57"/>
      <c r="J658" s="33"/>
    </row>
    <row r="659" spans="4:10" s="29" customFormat="1" ht="11.25">
      <c r="D659" s="30"/>
      <c r="E659" s="31"/>
      <c r="G659" s="57"/>
      <c r="H659" s="32"/>
      <c r="I659" s="57"/>
      <c r="J659" s="33"/>
    </row>
    <row r="660" spans="4:10" s="29" customFormat="1" ht="11.25">
      <c r="D660" s="30"/>
      <c r="E660" s="31"/>
      <c r="G660" s="57"/>
      <c r="H660" s="32"/>
      <c r="I660" s="57"/>
      <c r="J660" s="33"/>
    </row>
    <row r="661" spans="4:10" s="29" customFormat="1" ht="11.25">
      <c r="D661" s="30"/>
      <c r="E661" s="31"/>
      <c r="G661" s="57"/>
      <c r="H661" s="32"/>
      <c r="I661" s="57"/>
      <c r="J661" s="33"/>
    </row>
    <row r="662" spans="4:10" s="29" customFormat="1" ht="11.25">
      <c r="D662" s="30"/>
      <c r="E662" s="31"/>
      <c r="G662" s="57"/>
      <c r="H662" s="32"/>
      <c r="I662" s="57"/>
      <c r="J662" s="33"/>
    </row>
    <row r="663" spans="4:10" s="29" customFormat="1" ht="11.25">
      <c r="D663" s="30"/>
      <c r="E663" s="31"/>
      <c r="G663" s="57"/>
      <c r="H663" s="32"/>
      <c r="I663" s="57"/>
      <c r="J663" s="33"/>
    </row>
    <row r="664" spans="4:10" s="29" customFormat="1" ht="11.25">
      <c r="D664" s="30"/>
      <c r="E664" s="31"/>
      <c r="G664" s="57"/>
      <c r="H664" s="32"/>
      <c r="I664" s="57"/>
      <c r="J664" s="33"/>
    </row>
    <row r="665" spans="4:10" s="29" customFormat="1" ht="11.25">
      <c r="D665" s="30"/>
      <c r="E665" s="31"/>
      <c r="G665" s="57"/>
      <c r="H665" s="32"/>
      <c r="I665" s="57"/>
      <c r="J665" s="33"/>
    </row>
    <row r="666" spans="4:10" s="29" customFormat="1" ht="11.25">
      <c r="D666" s="30"/>
      <c r="E666" s="31"/>
      <c r="G666" s="57"/>
      <c r="H666" s="32"/>
      <c r="I666" s="57"/>
      <c r="J666" s="33"/>
    </row>
    <row r="667" spans="4:10" s="29" customFormat="1" ht="11.25">
      <c r="D667" s="30"/>
      <c r="E667" s="31"/>
      <c r="G667" s="57"/>
      <c r="H667" s="32"/>
      <c r="I667" s="57"/>
      <c r="J667" s="33"/>
    </row>
    <row r="668" spans="4:10" s="29" customFormat="1" ht="11.25">
      <c r="D668" s="30"/>
      <c r="E668" s="31"/>
      <c r="G668" s="57"/>
      <c r="H668" s="32"/>
      <c r="I668" s="57"/>
      <c r="J668" s="33"/>
    </row>
    <row r="669" spans="4:10" s="29" customFormat="1" ht="11.25">
      <c r="D669" s="30"/>
      <c r="E669" s="31"/>
      <c r="G669" s="57"/>
      <c r="H669" s="32"/>
      <c r="I669" s="57"/>
      <c r="J669" s="33"/>
    </row>
    <row r="670" spans="4:10" s="29" customFormat="1" ht="11.25">
      <c r="D670" s="30"/>
      <c r="E670" s="31"/>
      <c r="G670" s="57"/>
      <c r="H670" s="32"/>
      <c r="I670" s="57"/>
      <c r="J670" s="33"/>
    </row>
    <row r="671" spans="4:10" s="29" customFormat="1" ht="11.25">
      <c r="D671" s="30"/>
      <c r="E671" s="31"/>
      <c r="G671" s="57"/>
      <c r="H671" s="32"/>
      <c r="I671" s="57"/>
      <c r="J671" s="33"/>
    </row>
    <row r="672" spans="4:10" s="29" customFormat="1" ht="11.25">
      <c r="D672" s="30"/>
      <c r="E672" s="31"/>
      <c r="G672" s="57"/>
      <c r="H672" s="32"/>
      <c r="I672" s="57"/>
      <c r="J672" s="33"/>
    </row>
    <row r="673" spans="4:10" s="29" customFormat="1" ht="11.25">
      <c r="D673" s="30"/>
      <c r="E673" s="31"/>
      <c r="G673" s="57"/>
      <c r="H673" s="32"/>
      <c r="I673" s="57"/>
      <c r="J673" s="33"/>
    </row>
    <row r="674" spans="4:10" s="29" customFormat="1" ht="11.25">
      <c r="D674" s="30"/>
      <c r="E674" s="31"/>
      <c r="G674" s="57"/>
      <c r="H674" s="32"/>
      <c r="I674" s="57"/>
      <c r="J674" s="33"/>
    </row>
    <row r="675" spans="4:10" s="29" customFormat="1" ht="11.25">
      <c r="D675" s="30"/>
      <c r="E675" s="31"/>
      <c r="G675" s="57"/>
      <c r="H675" s="32"/>
      <c r="I675" s="57"/>
      <c r="J675" s="33"/>
    </row>
    <row r="676" spans="4:10" s="29" customFormat="1" ht="11.25">
      <c r="D676" s="30"/>
      <c r="E676" s="31"/>
      <c r="G676" s="57"/>
      <c r="H676" s="32"/>
      <c r="I676" s="57"/>
      <c r="J676" s="33"/>
    </row>
    <row r="677" spans="4:10" s="29" customFormat="1" ht="11.25">
      <c r="D677" s="30"/>
      <c r="E677" s="31"/>
      <c r="G677" s="57"/>
      <c r="H677" s="32"/>
      <c r="I677" s="57"/>
      <c r="J677" s="33"/>
    </row>
    <row r="678" spans="4:10" s="29" customFormat="1" ht="11.25">
      <c r="D678" s="30"/>
      <c r="E678" s="31"/>
      <c r="G678" s="57"/>
      <c r="H678" s="32"/>
      <c r="I678" s="57"/>
      <c r="J678" s="33"/>
    </row>
    <row r="679" spans="4:10" s="29" customFormat="1" ht="11.25">
      <c r="D679" s="30"/>
      <c r="E679" s="31"/>
      <c r="G679" s="57"/>
      <c r="H679" s="32"/>
      <c r="I679" s="57"/>
      <c r="J679" s="33"/>
    </row>
    <row r="680" spans="4:10" s="29" customFormat="1" ht="11.25">
      <c r="D680" s="30"/>
      <c r="E680" s="31"/>
      <c r="G680" s="57"/>
      <c r="H680" s="32"/>
      <c r="I680" s="57"/>
      <c r="J680" s="33"/>
    </row>
    <row r="681" spans="4:10" s="29" customFormat="1" ht="11.25">
      <c r="D681" s="30"/>
      <c r="E681" s="31"/>
      <c r="G681" s="57"/>
      <c r="H681" s="32"/>
      <c r="I681" s="57"/>
      <c r="J681" s="33"/>
    </row>
    <row r="682" spans="4:10" s="29" customFormat="1" ht="11.25">
      <c r="D682" s="30"/>
      <c r="E682" s="31"/>
      <c r="G682" s="57"/>
      <c r="H682" s="32"/>
      <c r="I682" s="57"/>
      <c r="J682" s="33"/>
    </row>
    <row r="683" spans="4:10" s="29" customFormat="1" ht="11.25">
      <c r="D683" s="30"/>
      <c r="E683" s="31"/>
      <c r="G683" s="57"/>
      <c r="H683" s="32"/>
      <c r="I683" s="57"/>
      <c r="J683" s="33"/>
    </row>
    <row r="684" spans="4:10" s="29" customFormat="1" ht="11.25">
      <c r="D684" s="30"/>
      <c r="E684" s="31"/>
      <c r="G684" s="57"/>
      <c r="H684" s="32"/>
      <c r="I684" s="57"/>
      <c r="J684" s="33"/>
    </row>
    <row r="685" spans="4:10" s="29" customFormat="1" ht="11.25">
      <c r="D685" s="30"/>
      <c r="E685" s="31"/>
      <c r="G685" s="57"/>
      <c r="H685" s="32"/>
      <c r="I685" s="57"/>
      <c r="J685" s="33"/>
    </row>
    <row r="686" spans="4:10" s="29" customFormat="1" ht="11.25">
      <c r="D686" s="30"/>
      <c r="E686" s="31"/>
      <c r="G686" s="57"/>
      <c r="H686" s="32"/>
      <c r="I686" s="57"/>
      <c r="J686" s="33"/>
    </row>
    <row r="687" spans="4:10" s="29" customFormat="1" ht="11.25">
      <c r="D687" s="30"/>
      <c r="E687" s="31"/>
      <c r="G687" s="57"/>
      <c r="H687" s="32"/>
      <c r="I687" s="57"/>
      <c r="J687" s="33"/>
    </row>
    <row r="688" spans="4:10" s="29" customFormat="1" ht="11.25">
      <c r="D688" s="30"/>
      <c r="E688" s="31"/>
      <c r="G688" s="57"/>
      <c r="H688" s="32"/>
      <c r="I688" s="57"/>
      <c r="J688" s="33"/>
    </row>
    <row r="689" spans="4:10" s="29" customFormat="1" ht="11.25">
      <c r="D689" s="30"/>
      <c r="E689" s="31"/>
      <c r="G689" s="57"/>
      <c r="H689" s="32"/>
      <c r="I689" s="57"/>
      <c r="J689" s="33"/>
    </row>
    <row r="690" spans="4:10" s="29" customFormat="1" ht="11.25">
      <c r="D690" s="30"/>
      <c r="E690" s="31"/>
      <c r="G690" s="57"/>
      <c r="H690" s="32"/>
      <c r="I690" s="57"/>
      <c r="J690" s="33"/>
    </row>
    <row r="691" spans="4:10" s="29" customFormat="1" ht="11.25">
      <c r="D691" s="30"/>
      <c r="E691" s="31"/>
      <c r="G691" s="57"/>
      <c r="H691" s="32"/>
      <c r="I691" s="57"/>
      <c r="J691" s="33"/>
    </row>
    <row r="692" spans="4:10" s="29" customFormat="1" ht="11.25">
      <c r="D692" s="30"/>
      <c r="E692" s="31"/>
      <c r="G692" s="57"/>
      <c r="H692" s="32"/>
      <c r="I692" s="57"/>
      <c r="J692" s="33"/>
    </row>
    <row r="693" spans="4:10" s="29" customFormat="1" ht="11.25">
      <c r="D693" s="30"/>
      <c r="E693" s="31"/>
      <c r="G693" s="57"/>
      <c r="H693" s="32"/>
      <c r="I693" s="57"/>
      <c r="J693" s="33"/>
    </row>
    <row r="694" spans="4:10" s="29" customFormat="1" ht="11.25">
      <c r="D694" s="30"/>
      <c r="E694" s="31"/>
      <c r="G694" s="57"/>
      <c r="H694" s="32"/>
      <c r="I694" s="57"/>
      <c r="J694" s="33"/>
    </row>
    <row r="695" spans="4:10" s="29" customFormat="1" ht="11.25">
      <c r="D695" s="30"/>
      <c r="E695" s="31"/>
      <c r="G695" s="57"/>
      <c r="H695" s="32"/>
      <c r="I695" s="57"/>
      <c r="J695" s="33"/>
    </row>
    <row r="696" spans="4:10" s="29" customFormat="1" ht="11.25">
      <c r="D696" s="30"/>
      <c r="E696" s="31"/>
      <c r="G696" s="57"/>
      <c r="H696" s="32"/>
      <c r="I696" s="57"/>
      <c r="J696" s="33"/>
    </row>
    <row r="697" spans="4:10" s="29" customFormat="1" ht="11.25">
      <c r="D697" s="30"/>
      <c r="E697" s="31"/>
      <c r="G697" s="57"/>
      <c r="H697" s="32"/>
      <c r="I697" s="57"/>
      <c r="J697" s="33"/>
    </row>
    <row r="698" spans="4:10" s="29" customFormat="1" ht="11.25">
      <c r="D698" s="30"/>
      <c r="E698" s="31"/>
      <c r="G698" s="57"/>
      <c r="H698" s="32"/>
      <c r="I698" s="57"/>
      <c r="J698" s="33"/>
    </row>
    <row r="699" spans="4:10" s="29" customFormat="1" ht="11.25">
      <c r="D699" s="30"/>
      <c r="E699" s="31"/>
      <c r="G699" s="57"/>
      <c r="H699" s="32"/>
      <c r="I699" s="57"/>
      <c r="J699" s="33"/>
    </row>
    <row r="700" spans="4:10" s="29" customFormat="1" ht="11.25">
      <c r="D700" s="30"/>
      <c r="E700" s="31"/>
      <c r="G700" s="57"/>
      <c r="H700" s="32"/>
      <c r="I700" s="57"/>
      <c r="J700" s="33"/>
    </row>
    <row r="701" spans="4:10" s="29" customFormat="1" ht="11.25">
      <c r="D701" s="30"/>
      <c r="E701" s="31"/>
      <c r="G701" s="57"/>
      <c r="H701" s="32"/>
      <c r="I701" s="57"/>
      <c r="J701" s="33"/>
    </row>
    <row r="702" spans="4:10" s="29" customFormat="1" ht="11.25">
      <c r="D702" s="30"/>
      <c r="E702" s="31"/>
      <c r="G702" s="57"/>
      <c r="H702" s="32"/>
      <c r="I702" s="57"/>
      <c r="J702" s="33"/>
    </row>
    <row r="703" spans="4:10" s="29" customFormat="1" ht="11.25">
      <c r="D703" s="30"/>
      <c r="E703" s="31"/>
      <c r="G703" s="57"/>
      <c r="H703" s="32"/>
      <c r="I703" s="57"/>
      <c r="J703" s="33"/>
    </row>
    <row r="704" spans="4:10" s="29" customFormat="1" ht="11.25">
      <c r="D704" s="30"/>
      <c r="E704" s="31"/>
      <c r="G704" s="57"/>
      <c r="H704" s="32"/>
      <c r="I704" s="57"/>
      <c r="J704" s="33"/>
    </row>
    <row r="705" spans="4:10" s="29" customFormat="1" ht="11.25">
      <c r="D705" s="30"/>
      <c r="E705" s="31"/>
      <c r="G705" s="57"/>
      <c r="H705" s="32"/>
      <c r="I705" s="57"/>
      <c r="J705" s="33"/>
    </row>
    <row r="706" spans="4:10" s="29" customFormat="1" ht="11.25">
      <c r="D706" s="30"/>
      <c r="E706" s="31"/>
      <c r="G706" s="57"/>
      <c r="H706" s="32"/>
      <c r="I706" s="57"/>
      <c r="J706" s="33"/>
    </row>
    <row r="707" spans="4:10" s="29" customFormat="1" ht="11.25">
      <c r="D707" s="30"/>
      <c r="E707" s="31"/>
      <c r="G707" s="57"/>
      <c r="H707" s="32"/>
      <c r="I707" s="57"/>
      <c r="J707" s="33"/>
    </row>
    <row r="708" spans="4:10" s="29" customFormat="1" ht="11.25">
      <c r="D708" s="30"/>
      <c r="E708" s="31"/>
      <c r="G708" s="57"/>
      <c r="H708" s="32"/>
      <c r="I708" s="57"/>
      <c r="J708" s="33"/>
    </row>
    <row r="709" spans="4:10" s="29" customFormat="1" ht="11.25">
      <c r="D709" s="30"/>
      <c r="E709" s="31"/>
      <c r="G709" s="57"/>
      <c r="H709" s="32"/>
      <c r="I709" s="57"/>
      <c r="J709" s="33"/>
    </row>
    <row r="710" spans="4:10" s="29" customFormat="1" ht="11.25">
      <c r="D710" s="30"/>
      <c r="E710" s="31"/>
      <c r="G710" s="57"/>
      <c r="H710" s="32"/>
      <c r="I710" s="57"/>
      <c r="J710" s="33"/>
    </row>
    <row r="711" spans="4:10" s="29" customFormat="1" ht="11.25">
      <c r="D711" s="30"/>
      <c r="E711" s="31"/>
      <c r="G711" s="57"/>
      <c r="H711" s="32"/>
      <c r="I711" s="57"/>
      <c r="J711" s="33"/>
    </row>
    <row r="712" spans="4:10" s="29" customFormat="1" ht="11.25">
      <c r="D712" s="30"/>
      <c r="E712" s="31"/>
      <c r="G712" s="57"/>
      <c r="H712" s="32"/>
      <c r="I712" s="57"/>
      <c r="J712" s="33"/>
    </row>
    <row r="713" spans="4:10" s="29" customFormat="1" ht="11.25">
      <c r="D713" s="30"/>
      <c r="E713" s="31"/>
      <c r="G713" s="57"/>
      <c r="H713" s="32"/>
      <c r="I713" s="57"/>
      <c r="J713" s="33"/>
    </row>
    <row r="714" spans="4:10" s="29" customFormat="1" ht="11.25">
      <c r="D714" s="30"/>
      <c r="E714" s="31"/>
      <c r="G714" s="57"/>
      <c r="H714" s="32"/>
      <c r="I714" s="57"/>
      <c r="J714" s="33"/>
    </row>
    <row r="715" spans="4:10" s="29" customFormat="1" ht="11.25">
      <c r="D715" s="30"/>
      <c r="E715" s="31"/>
      <c r="G715" s="57"/>
      <c r="H715" s="32"/>
      <c r="I715" s="57"/>
      <c r="J715" s="33"/>
    </row>
    <row r="716" spans="4:10" s="29" customFormat="1" ht="11.25">
      <c r="D716" s="30"/>
      <c r="E716" s="31"/>
      <c r="G716" s="57"/>
      <c r="H716" s="32"/>
      <c r="I716" s="57"/>
      <c r="J716" s="33"/>
    </row>
    <row r="717" spans="4:10" s="29" customFormat="1" ht="11.25">
      <c r="D717" s="30"/>
      <c r="E717" s="31"/>
      <c r="G717" s="57"/>
      <c r="H717" s="32"/>
      <c r="I717" s="57"/>
      <c r="J717" s="33"/>
    </row>
    <row r="718" spans="4:10" s="29" customFormat="1" ht="11.25">
      <c r="D718" s="30"/>
      <c r="E718" s="31"/>
      <c r="G718" s="57"/>
      <c r="H718" s="32"/>
      <c r="I718" s="57"/>
      <c r="J718" s="33"/>
    </row>
    <row r="719" spans="4:10" s="29" customFormat="1" ht="11.25">
      <c r="D719" s="30"/>
      <c r="E719" s="31"/>
      <c r="G719" s="57"/>
      <c r="H719" s="32"/>
      <c r="I719" s="57"/>
      <c r="J719" s="33"/>
    </row>
    <row r="720" spans="4:10" s="29" customFormat="1" ht="11.25">
      <c r="D720" s="30"/>
      <c r="E720" s="31"/>
      <c r="G720" s="57"/>
      <c r="H720" s="32"/>
      <c r="I720" s="57"/>
      <c r="J720" s="33"/>
    </row>
    <row r="721" spans="4:10" s="29" customFormat="1" ht="11.25">
      <c r="D721" s="30"/>
      <c r="E721" s="31"/>
      <c r="G721" s="57"/>
      <c r="H721" s="32"/>
      <c r="I721" s="57"/>
      <c r="J721" s="33"/>
    </row>
    <row r="722" spans="4:10" s="29" customFormat="1" ht="11.25">
      <c r="D722" s="30"/>
      <c r="E722" s="31"/>
      <c r="G722" s="57"/>
      <c r="H722" s="32"/>
      <c r="I722" s="57"/>
      <c r="J722" s="33"/>
    </row>
    <row r="723" spans="4:10" s="29" customFormat="1" ht="11.25">
      <c r="D723" s="30"/>
      <c r="E723" s="31"/>
      <c r="G723" s="57"/>
      <c r="H723" s="32"/>
      <c r="I723" s="57"/>
      <c r="J723" s="33"/>
    </row>
    <row r="724" spans="4:10" s="29" customFormat="1" ht="11.25">
      <c r="D724" s="30"/>
      <c r="E724" s="31"/>
      <c r="G724" s="57"/>
      <c r="H724" s="32"/>
      <c r="I724" s="57"/>
      <c r="J724" s="33"/>
    </row>
    <row r="725" spans="4:10" s="29" customFormat="1" ht="11.25">
      <c r="D725" s="30"/>
      <c r="E725" s="31"/>
      <c r="G725" s="57"/>
      <c r="H725" s="32"/>
      <c r="I725" s="57"/>
      <c r="J725" s="33"/>
    </row>
    <row r="726" spans="4:10" s="29" customFormat="1" ht="11.25">
      <c r="D726" s="30"/>
      <c r="E726" s="31"/>
      <c r="G726" s="57"/>
      <c r="H726" s="32"/>
      <c r="I726" s="57"/>
      <c r="J726" s="33"/>
    </row>
    <row r="727" spans="4:10" s="29" customFormat="1" ht="11.25">
      <c r="D727" s="30"/>
      <c r="E727" s="31"/>
      <c r="G727" s="57"/>
      <c r="H727" s="32"/>
      <c r="I727" s="57"/>
      <c r="J727" s="33"/>
    </row>
    <row r="728" spans="4:10" s="29" customFormat="1" ht="11.25">
      <c r="D728" s="30"/>
      <c r="E728" s="31"/>
      <c r="G728" s="57"/>
      <c r="H728" s="32"/>
      <c r="I728" s="57"/>
      <c r="J728" s="33"/>
    </row>
    <row r="729" spans="4:10" s="29" customFormat="1" ht="11.25">
      <c r="D729" s="30"/>
      <c r="E729" s="31"/>
      <c r="G729" s="57"/>
      <c r="H729" s="32"/>
      <c r="I729" s="57"/>
      <c r="J729" s="33"/>
    </row>
    <row r="730" spans="4:10" s="29" customFormat="1" ht="11.25">
      <c r="D730" s="30"/>
      <c r="E730" s="31"/>
      <c r="G730" s="57"/>
      <c r="H730" s="32"/>
      <c r="I730" s="57"/>
      <c r="J730" s="33"/>
    </row>
    <row r="731" spans="4:10" s="29" customFormat="1" ht="11.25">
      <c r="D731" s="30"/>
      <c r="E731" s="31"/>
      <c r="G731" s="57"/>
      <c r="H731" s="32"/>
      <c r="I731" s="57"/>
      <c r="J731" s="33"/>
    </row>
    <row r="732" spans="4:10" s="29" customFormat="1" ht="11.25">
      <c r="D732" s="30"/>
      <c r="E732" s="31"/>
      <c r="G732" s="57"/>
      <c r="H732" s="32"/>
      <c r="I732" s="57"/>
      <c r="J732" s="33"/>
    </row>
    <row r="733" spans="4:10" s="29" customFormat="1" ht="11.25">
      <c r="D733" s="30"/>
      <c r="E733" s="31"/>
      <c r="G733" s="57"/>
      <c r="H733" s="32"/>
      <c r="I733" s="57"/>
      <c r="J733" s="33"/>
    </row>
    <row r="734" spans="4:10" s="29" customFormat="1" ht="11.25">
      <c r="D734" s="30"/>
      <c r="E734" s="31"/>
      <c r="G734" s="57"/>
      <c r="H734" s="32"/>
      <c r="I734" s="57"/>
      <c r="J734" s="33"/>
    </row>
    <row r="735" spans="4:10" s="29" customFormat="1" ht="11.25">
      <c r="D735" s="30"/>
      <c r="E735" s="31"/>
      <c r="G735" s="57"/>
      <c r="H735" s="32"/>
      <c r="I735" s="57"/>
      <c r="J735" s="33"/>
    </row>
    <row r="736" spans="4:10" s="29" customFormat="1" ht="11.25">
      <c r="D736" s="30"/>
      <c r="E736" s="31"/>
      <c r="G736" s="57"/>
      <c r="H736" s="32"/>
      <c r="I736" s="57"/>
      <c r="J736" s="33"/>
    </row>
    <row r="737" spans="4:10" s="29" customFormat="1" ht="11.25">
      <c r="D737" s="30"/>
      <c r="E737" s="31"/>
      <c r="G737" s="57"/>
      <c r="H737" s="32"/>
      <c r="I737" s="57"/>
      <c r="J737" s="33"/>
    </row>
    <row r="738" spans="4:10" s="29" customFormat="1" ht="11.25">
      <c r="D738" s="30"/>
      <c r="E738" s="31"/>
      <c r="G738" s="57"/>
      <c r="H738" s="32"/>
      <c r="I738" s="57"/>
      <c r="J738" s="33"/>
    </row>
    <row r="739" spans="4:10" s="29" customFormat="1" ht="11.25">
      <c r="D739" s="30"/>
      <c r="E739" s="31"/>
      <c r="G739" s="57"/>
      <c r="H739" s="32"/>
      <c r="I739" s="57"/>
      <c r="J739" s="33"/>
    </row>
    <row r="740" spans="4:10" s="29" customFormat="1" ht="11.25">
      <c r="D740" s="30"/>
      <c r="E740" s="31"/>
      <c r="G740" s="57"/>
      <c r="H740" s="32"/>
      <c r="I740" s="57"/>
      <c r="J740" s="33"/>
    </row>
    <row r="741" spans="4:10" s="29" customFormat="1" ht="11.25">
      <c r="D741" s="30"/>
      <c r="E741" s="31"/>
      <c r="G741" s="57"/>
      <c r="H741" s="32"/>
      <c r="I741" s="57"/>
      <c r="J741" s="33"/>
    </row>
    <row r="742" spans="4:10" s="29" customFormat="1" ht="11.25">
      <c r="D742" s="30"/>
      <c r="E742" s="31"/>
      <c r="G742" s="57"/>
      <c r="H742" s="32"/>
      <c r="I742" s="57"/>
      <c r="J742" s="33"/>
    </row>
    <row r="743" spans="4:10" s="29" customFormat="1" ht="11.25">
      <c r="D743" s="30"/>
      <c r="E743" s="31"/>
      <c r="G743" s="57"/>
      <c r="H743" s="32"/>
      <c r="I743" s="57"/>
      <c r="J743" s="33"/>
    </row>
    <row r="744" spans="4:10" s="29" customFormat="1" ht="11.25">
      <c r="D744" s="30"/>
      <c r="E744" s="31"/>
      <c r="G744" s="57"/>
      <c r="H744" s="32"/>
      <c r="I744" s="57"/>
      <c r="J744" s="33"/>
    </row>
    <row r="745" spans="4:10" s="29" customFormat="1" ht="11.25">
      <c r="D745" s="30"/>
      <c r="E745" s="31"/>
      <c r="G745" s="57"/>
      <c r="H745" s="32"/>
      <c r="I745" s="57"/>
      <c r="J745" s="33"/>
    </row>
    <row r="746" spans="4:10" s="29" customFormat="1" ht="11.25">
      <c r="D746" s="30"/>
      <c r="E746" s="31"/>
      <c r="G746" s="57"/>
      <c r="H746" s="32"/>
      <c r="I746" s="57"/>
      <c r="J746" s="33"/>
    </row>
    <row r="747" spans="4:10" s="29" customFormat="1" ht="11.25">
      <c r="D747" s="30"/>
      <c r="E747" s="31"/>
      <c r="G747" s="57"/>
      <c r="H747" s="32"/>
      <c r="I747" s="57"/>
      <c r="J747" s="33"/>
    </row>
    <row r="748" spans="4:10" s="29" customFormat="1" ht="11.25">
      <c r="D748" s="30"/>
      <c r="E748" s="31"/>
      <c r="G748" s="57"/>
      <c r="H748" s="32"/>
      <c r="I748" s="57"/>
      <c r="J748" s="33"/>
    </row>
    <row r="749" spans="4:10" s="29" customFormat="1" ht="11.25">
      <c r="D749" s="30"/>
      <c r="E749" s="31"/>
      <c r="G749" s="57"/>
      <c r="H749" s="32"/>
      <c r="I749" s="57"/>
      <c r="J749" s="33"/>
    </row>
    <row r="750" spans="4:10" s="29" customFormat="1" ht="11.25">
      <c r="D750" s="30"/>
      <c r="E750" s="31"/>
      <c r="G750" s="57"/>
      <c r="H750" s="32"/>
      <c r="I750" s="57"/>
      <c r="J750" s="33"/>
    </row>
    <row r="751" spans="4:10" s="29" customFormat="1" ht="11.25">
      <c r="D751" s="30"/>
      <c r="E751" s="31"/>
      <c r="G751" s="57"/>
      <c r="H751" s="32"/>
      <c r="I751" s="57"/>
      <c r="J751" s="33"/>
    </row>
    <row r="752" spans="4:10" s="29" customFormat="1" ht="11.25">
      <c r="D752" s="30"/>
      <c r="E752" s="31"/>
      <c r="G752" s="57"/>
      <c r="H752" s="32"/>
      <c r="I752" s="57"/>
      <c r="J752" s="33"/>
    </row>
    <row r="753" spans="4:10" s="29" customFormat="1" ht="11.25">
      <c r="D753" s="30"/>
      <c r="E753" s="31"/>
      <c r="G753" s="57"/>
      <c r="H753" s="32"/>
      <c r="I753" s="57"/>
      <c r="J753" s="33"/>
    </row>
    <row r="754" spans="4:10" s="29" customFormat="1" ht="11.25">
      <c r="D754" s="30"/>
      <c r="E754" s="31"/>
      <c r="G754" s="57"/>
      <c r="H754" s="32"/>
      <c r="I754" s="57"/>
      <c r="J754" s="33"/>
    </row>
    <row r="755" spans="4:10" s="29" customFormat="1" ht="11.25">
      <c r="D755" s="30"/>
      <c r="E755" s="31"/>
      <c r="G755" s="57"/>
      <c r="H755" s="32"/>
      <c r="I755" s="57"/>
      <c r="J755" s="33"/>
    </row>
    <row r="756" spans="4:10" s="29" customFormat="1" ht="11.25">
      <c r="D756" s="30"/>
      <c r="E756" s="31"/>
      <c r="G756" s="57"/>
      <c r="H756" s="32"/>
      <c r="I756" s="57"/>
      <c r="J756" s="33"/>
    </row>
    <row r="757" spans="4:10" s="29" customFormat="1" ht="11.25">
      <c r="D757" s="30"/>
      <c r="E757" s="31"/>
      <c r="G757" s="57"/>
      <c r="H757" s="32"/>
      <c r="I757" s="57"/>
      <c r="J757" s="33"/>
    </row>
    <row r="758" spans="4:10" s="29" customFormat="1" ht="11.25">
      <c r="D758" s="30"/>
      <c r="E758" s="31"/>
      <c r="G758" s="57"/>
      <c r="H758" s="32"/>
      <c r="I758" s="57"/>
      <c r="J758" s="33"/>
    </row>
    <row r="759" spans="4:10" s="29" customFormat="1" ht="11.25">
      <c r="D759" s="30"/>
      <c r="E759" s="31"/>
      <c r="G759" s="57"/>
      <c r="H759" s="32"/>
      <c r="I759" s="57"/>
      <c r="J759" s="33"/>
    </row>
    <row r="760" spans="4:10" s="29" customFormat="1" ht="11.25">
      <c r="D760" s="30"/>
      <c r="E760" s="31"/>
      <c r="G760" s="57"/>
      <c r="H760" s="32"/>
      <c r="I760" s="57"/>
      <c r="J760" s="33"/>
    </row>
    <row r="761" spans="4:10" s="29" customFormat="1" ht="11.25">
      <c r="D761" s="30"/>
      <c r="E761" s="31"/>
      <c r="G761" s="57"/>
      <c r="H761" s="32"/>
      <c r="I761" s="57"/>
      <c r="J761" s="33"/>
    </row>
    <row r="762" spans="4:10" s="29" customFormat="1" ht="11.25">
      <c r="D762" s="30"/>
      <c r="E762" s="31"/>
      <c r="G762" s="57"/>
      <c r="H762" s="32"/>
      <c r="I762" s="57"/>
      <c r="J762" s="33"/>
    </row>
    <row r="763" spans="4:10" s="29" customFormat="1" ht="11.25">
      <c r="D763" s="30"/>
      <c r="E763" s="31"/>
      <c r="G763" s="57"/>
      <c r="H763" s="32"/>
      <c r="I763" s="57"/>
      <c r="J763" s="33"/>
    </row>
    <row r="764" spans="4:10" s="29" customFormat="1" ht="11.25">
      <c r="D764" s="30"/>
      <c r="E764" s="31"/>
      <c r="G764" s="57"/>
      <c r="H764" s="32"/>
      <c r="I764" s="57"/>
      <c r="J764" s="33"/>
    </row>
    <row r="765" spans="4:10" s="29" customFormat="1" ht="11.25">
      <c r="D765" s="30"/>
      <c r="E765" s="31"/>
      <c r="G765" s="57"/>
      <c r="H765" s="32"/>
      <c r="I765" s="57"/>
      <c r="J765" s="33"/>
    </row>
    <row r="766" spans="4:10" s="29" customFormat="1" ht="11.25">
      <c r="D766" s="30"/>
      <c r="E766" s="31"/>
      <c r="G766" s="57"/>
      <c r="H766" s="32"/>
      <c r="I766" s="57"/>
      <c r="J766" s="33"/>
    </row>
    <row r="767" spans="4:10" s="29" customFormat="1" ht="11.25">
      <c r="D767" s="30"/>
      <c r="E767" s="31"/>
      <c r="G767" s="57"/>
      <c r="H767" s="32"/>
      <c r="I767" s="57"/>
      <c r="J767" s="33"/>
    </row>
    <row r="768" spans="4:10" s="29" customFormat="1" ht="11.25">
      <c r="D768" s="30"/>
      <c r="E768" s="31"/>
      <c r="G768" s="57"/>
      <c r="H768" s="32"/>
      <c r="I768" s="57"/>
      <c r="J768" s="33"/>
    </row>
    <row r="769" spans="4:10" s="29" customFormat="1" ht="11.25">
      <c r="D769" s="30"/>
      <c r="E769" s="31"/>
      <c r="G769" s="57"/>
      <c r="H769" s="32"/>
      <c r="I769" s="57"/>
      <c r="J769" s="33"/>
    </row>
    <row r="770" spans="4:10" s="29" customFormat="1" ht="11.25">
      <c r="D770" s="30"/>
      <c r="E770" s="31"/>
      <c r="G770" s="57"/>
      <c r="H770" s="32"/>
      <c r="I770" s="57"/>
      <c r="J770" s="33"/>
    </row>
    <row r="771" spans="4:10" s="29" customFormat="1" ht="11.25">
      <c r="D771" s="30"/>
      <c r="E771" s="31"/>
      <c r="G771" s="57"/>
      <c r="H771" s="32"/>
      <c r="I771" s="57"/>
      <c r="J771" s="33"/>
    </row>
    <row r="772" spans="4:10" s="29" customFormat="1" ht="11.25">
      <c r="D772" s="30"/>
      <c r="E772" s="31"/>
      <c r="G772" s="57"/>
      <c r="H772" s="32"/>
      <c r="I772" s="57"/>
      <c r="J772" s="33"/>
    </row>
    <row r="773" spans="4:10" s="29" customFormat="1" ht="11.25">
      <c r="D773" s="30"/>
      <c r="E773" s="31"/>
      <c r="G773" s="57"/>
      <c r="H773" s="32"/>
      <c r="I773" s="57"/>
      <c r="J773" s="33"/>
    </row>
    <row r="774" spans="4:10" s="29" customFormat="1" ht="11.25">
      <c r="D774" s="30"/>
      <c r="E774" s="31"/>
      <c r="G774" s="57"/>
      <c r="H774" s="32"/>
      <c r="I774" s="57"/>
      <c r="J774" s="33"/>
    </row>
    <row r="775" spans="4:10" s="29" customFormat="1" ht="11.25">
      <c r="D775" s="30"/>
      <c r="E775" s="31"/>
      <c r="G775" s="57"/>
      <c r="H775" s="32"/>
      <c r="I775" s="57"/>
      <c r="J775" s="33"/>
    </row>
    <row r="776" spans="4:10" s="29" customFormat="1" ht="11.25">
      <c r="D776" s="30"/>
      <c r="E776" s="31"/>
      <c r="G776" s="57"/>
      <c r="H776" s="32"/>
      <c r="I776" s="57"/>
      <c r="J776" s="33"/>
    </row>
    <row r="777" spans="4:10" s="29" customFormat="1" ht="11.25">
      <c r="D777" s="30"/>
      <c r="E777" s="31"/>
      <c r="G777" s="57"/>
      <c r="H777" s="32"/>
      <c r="I777" s="57"/>
      <c r="J777" s="33"/>
    </row>
    <row r="778" spans="4:10" s="29" customFormat="1" ht="11.25">
      <c r="D778" s="30"/>
      <c r="E778" s="31"/>
      <c r="G778" s="57"/>
      <c r="H778" s="32"/>
      <c r="I778" s="57"/>
      <c r="J778" s="33"/>
    </row>
    <row r="779" spans="4:10" s="29" customFormat="1" ht="11.25">
      <c r="D779" s="30"/>
      <c r="E779" s="31"/>
      <c r="G779" s="57"/>
      <c r="H779" s="32"/>
      <c r="I779" s="57"/>
      <c r="J779" s="33"/>
    </row>
    <row r="780" spans="4:10" s="29" customFormat="1" ht="11.25">
      <c r="D780" s="30"/>
      <c r="E780" s="31"/>
      <c r="G780" s="57"/>
      <c r="H780" s="32"/>
      <c r="I780" s="57"/>
      <c r="J780" s="33"/>
    </row>
    <row r="781" spans="4:10" s="29" customFormat="1" ht="11.25">
      <c r="D781" s="30"/>
      <c r="E781" s="31"/>
      <c r="G781" s="57"/>
      <c r="H781" s="32"/>
      <c r="I781" s="57"/>
      <c r="J781" s="33"/>
    </row>
    <row r="782" spans="4:10" s="29" customFormat="1" ht="11.25">
      <c r="D782" s="30"/>
      <c r="E782" s="31"/>
      <c r="G782" s="57"/>
      <c r="H782" s="32"/>
      <c r="I782" s="57"/>
      <c r="J782" s="33"/>
    </row>
    <row r="783" spans="4:10" s="29" customFormat="1" ht="11.25">
      <c r="D783" s="30"/>
      <c r="E783" s="31"/>
      <c r="G783" s="57"/>
      <c r="H783" s="32"/>
      <c r="I783" s="57"/>
      <c r="J783" s="33"/>
    </row>
    <row r="784" spans="4:10" s="29" customFormat="1" ht="11.25">
      <c r="D784" s="30"/>
      <c r="E784" s="31"/>
      <c r="G784" s="57"/>
      <c r="H784" s="32"/>
      <c r="I784" s="57"/>
      <c r="J784" s="33"/>
    </row>
    <row r="785" spans="4:10" s="29" customFormat="1" ht="11.25">
      <c r="D785" s="30"/>
      <c r="E785" s="31"/>
      <c r="G785" s="57"/>
      <c r="H785" s="32"/>
      <c r="I785" s="57"/>
      <c r="J785" s="33"/>
    </row>
    <row r="786" spans="4:10" s="29" customFormat="1" ht="11.25">
      <c r="D786" s="30"/>
      <c r="E786" s="31"/>
      <c r="G786" s="57"/>
      <c r="H786" s="32"/>
      <c r="I786" s="57"/>
      <c r="J786" s="33"/>
    </row>
    <row r="787" spans="4:10" s="29" customFormat="1" ht="11.25">
      <c r="D787" s="30"/>
      <c r="E787" s="31"/>
      <c r="G787" s="57"/>
      <c r="H787" s="32"/>
      <c r="I787" s="57"/>
      <c r="J787" s="33"/>
    </row>
    <row r="788" spans="4:10" s="29" customFormat="1" ht="11.25">
      <c r="D788" s="30"/>
      <c r="E788" s="31"/>
      <c r="G788" s="57"/>
      <c r="H788" s="32"/>
      <c r="I788" s="57"/>
      <c r="J788" s="33"/>
    </row>
    <row r="789" spans="4:10" s="29" customFormat="1" ht="11.25">
      <c r="D789" s="30"/>
      <c r="E789" s="31"/>
      <c r="G789" s="57"/>
      <c r="H789" s="32"/>
      <c r="I789" s="57"/>
      <c r="J789" s="33"/>
    </row>
    <row r="790" spans="4:10" s="29" customFormat="1" ht="11.25">
      <c r="D790" s="30"/>
      <c r="E790" s="31"/>
      <c r="G790" s="57"/>
      <c r="H790" s="32"/>
      <c r="I790" s="57"/>
      <c r="J790" s="33"/>
    </row>
    <row r="791" spans="4:10" s="29" customFormat="1" ht="11.25">
      <c r="D791" s="30"/>
      <c r="E791" s="31"/>
      <c r="G791" s="57"/>
      <c r="H791" s="32"/>
      <c r="I791" s="57"/>
      <c r="J791" s="33"/>
    </row>
    <row r="792" spans="4:10" s="29" customFormat="1" ht="11.25">
      <c r="D792" s="30"/>
      <c r="E792" s="31"/>
      <c r="G792" s="57"/>
      <c r="H792" s="32"/>
      <c r="I792" s="57"/>
      <c r="J792" s="33"/>
    </row>
    <row r="793" spans="4:10" s="29" customFormat="1" ht="11.25">
      <c r="D793" s="30"/>
      <c r="E793" s="31"/>
      <c r="G793" s="57"/>
      <c r="H793" s="32"/>
      <c r="I793" s="57"/>
      <c r="J793" s="33"/>
    </row>
    <row r="794" spans="4:10" s="29" customFormat="1" ht="11.25">
      <c r="D794" s="30"/>
      <c r="E794" s="31"/>
      <c r="G794" s="57"/>
      <c r="H794" s="32"/>
      <c r="I794" s="57"/>
      <c r="J794" s="33"/>
    </row>
    <row r="795" spans="4:10" s="29" customFormat="1" ht="11.25">
      <c r="D795" s="30"/>
      <c r="E795" s="31"/>
      <c r="G795" s="57"/>
      <c r="H795" s="32"/>
      <c r="I795" s="57"/>
      <c r="J795" s="33"/>
    </row>
    <row r="796" spans="4:10" s="29" customFormat="1" ht="11.25">
      <c r="D796" s="30"/>
      <c r="E796" s="31"/>
      <c r="G796" s="57"/>
      <c r="H796" s="32"/>
      <c r="I796" s="57"/>
      <c r="J796" s="33"/>
    </row>
    <row r="797" spans="4:10" s="29" customFormat="1" ht="11.25">
      <c r="D797" s="30"/>
      <c r="E797" s="31"/>
      <c r="G797" s="57"/>
      <c r="H797" s="32"/>
      <c r="I797" s="57"/>
      <c r="J797" s="33"/>
    </row>
    <row r="798" spans="4:10" s="29" customFormat="1" ht="11.25">
      <c r="D798" s="30"/>
      <c r="E798" s="31"/>
      <c r="G798" s="57"/>
      <c r="H798" s="32"/>
      <c r="I798" s="57"/>
      <c r="J798" s="33"/>
    </row>
    <row r="799" spans="4:10" s="29" customFormat="1" ht="11.25">
      <c r="D799" s="30"/>
      <c r="E799" s="31"/>
      <c r="G799" s="57"/>
      <c r="H799" s="32"/>
      <c r="I799" s="57"/>
      <c r="J799" s="33"/>
    </row>
    <row r="800" spans="4:10" s="29" customFormat="1" ht="11.25">
      <c r="D800" s="30"/>
      <c r="E800" s="31"/>
      <c r="G800" s="57"/>
      <c r="H800" s="32"/>
      <c r="I800" s="57"/>
      <c r="J800" s="33"/>
    </row>
    <row r="801" spans="4:10" s="29" customFormat="1" ht="11.25">
      <c r="D801" s="30"/>
      <c r="E801" s="31"/>
      <c r="G801" s="57"/>
      <c r="H801" s="32"/>
      <c r="I801" s="57"/>
      <c r="J801" s="33"/>
    </row>
    <row r="802" spans="4:10" s="29" customFormat="1" ht="11.25">
      <c r="D802" s="30"/>
      <c r="E802" s="31"/>
      <c r="G802" s="57"/>
      <c r="H802" s="32"/>
      <c r="I802" s="57"/>
      <c r="J802" s="33"/>
    </row>
    <row r="803" spans="4:10" s="29" customFormat="1" ht="11.25">
      <c r="D803" s="30"/>
      <c r="E803" s="31"/>
      <c r="G803" s="57"/>
      <c r="H803" s="32"/>
      <c r="I803" s="57"/>
      <c r="J803" s="33"/>
    </row>
    <row r="804" spans="4:10" s="29" customFormat="1" ht="11.25">
      <c r="D804" s="30"/>
      <c r="E804" s="31"/>
      <c r="G804" s="57"/>
      <c r="H804" s="32"/>
      <c r="I804" s="57"/>
      <c r="J804" s="33"/>
    </row>
    <row r="805" spans="4:10" s="29" customFormat="1" ht="11.25">
      <c r="D805" s="30"/>
      <c r="E805" s="31"/>
      <c r="G805" s="57"/>
      <c r="H805" s="32"/>
      <c r="I805" s="57"/>
      <c r="J805" s="33"/>
    </row>
    <row r="806" spans="4:10" s="29" customFormat="1" ht="11.25">
      <c r="D806" s="30"/>
      <c r="E806" s="31"/>
      <c r="G806" s="57"/>
      <c r="H806" s="32"/>
      <c r="I806" s="57"/>
      <c r="J806" s="33"/>
    </row>
    <row r="807" spans="4:10" s="29" customFormat="1" ht="11.25">
      <c r="D807" s="30"/>
      <c r="E807" s="31"/>
      <c r="G807" s="57"/>
      <c r="H807" s="32"/>
      <c r="I807" s="57"/>
      <c r="J807" s="33"/>
    </row>
    <row r="808" spans="4:10" s="29" customFormat="1" ht="11.25">
      <c r="D808" s="30"/>
      <c r="E808" s="31"/>
      <c r="G808" s="57"/>
      <c r="H808" s="32"/>
      <c r="I808" s="57"/>
      <c r="J808" s="33"/>
    </row>
    <row r="809" spans="4:10" s="29" customFormat="1" ht="11.25">
      <c r="D809" s="30"/>
      <c r="E809" s="31"/>
      <c r="G809" s="57"/>
      <c r="H809" s="32"/>
      <c r="I809" s="57"/>
      <c r="J809" s="33"/>
    </row>
    <row r="810" spans="4:10" s="29" customFormat="1" ht="11.25">
      <c r="D810" s="30"/>
      <c r="E810" s="31"/>
      <c r="G810" s="57"/>
      <c r="H810" s="32"/>
      <c r="I810" s="57"/>
      <c r="J810" s="33"/>
    </row>
    <row r="811" spans="4:10" s="29" customFormat="1" ht="11.25">
      <c r="D811" s="30"/>
      <c r="E811" s="31"/>
      <c r="G811" s="57"/>
      <c r="H811" s="32"/>
      <c r="I811" s="57"/>
      <c r="J811" s="33"/>
    </row>
    <row r="812" spans="4:10" s="29" customFormat="1" ht="11.25">
      <c r="D812" s="30"/>
      <c r="E812" s="31"/>
      <c r="G812" s="57"/>
      <c r="H812" s="32"/>
      <c r="I812" s="57"/>
      <c r="J812" s="33"/>
    </row>
    <row r="813" spans="4:10" s="29" customFormat="1" ht="11.25">
      <c r="D813" s="30"/>
      <c r="E813" s="31"/>
      <c r="G813" s="57"/>
      <c r="H813" s="32"/>
      <c r="I813" s="57"/>
      <c r="J813" s="33"/>
    </row>
    <row r="814" spans="4:10" s="29" customFormat="1" ht="11.25">
      <c r="D814" s="30"/>
      <c r="E814" s="31"/>
      <c r="G814" s="57"/>
      <c r="H814" s="32"/>
      <c r="I814" s="57"/>
      <c r="J814" s="33"/>
    </row>
    <row r="815" spans="4:10" s="29" customFormat="1" ht="11.25">
      <c r="D815" s="30"/>
      <c r="E815" s="31"/>
      <c r="G815" s="57"/>
      <c r="H815" s="32"/>
      <c r="I815" s="57"/>
      <c r="J815" s="33"/>
    </row>
    <row r="816" spans="4:10" s="29" customFormat="1" ht="11.25">
      <c r="D816" s="30"/>
      <c r="E816" s="31"/>
      <c r="G816" s="57"/>
      <c r="H816" s="32"/>
      <c r="I816" s="57"/>
      <c r="J816" s="33"/>
    </row>
    <row r="817" spans="4:10" s="29" customFormat="1" ht="11.25">
      <c r="D817" s="30"/>
      <c r="E817" s="31"/>
      <c r="G817" s="57"/>
      <c r="H817" s="32"/>
      <c r="I817" s="57"/>
      <c r="J817" s="33"/>
    </row>
    <row r="818" spans="4:10" s="29" customFormat="1" ht="11.25">
      <c r="D818" s="30"/>
      <c r="E818" s="31"/>
      <c r="G818" s="57"/>
      <c r="H818" s="32"/>
      <c r="I818" s="57"/>
      <c r="J818" s="33"/>
    </row>
    <row r="819" spans="4:10" s="29" customFormat="1" ht="11.25">
      <c r="D819" s="30"/>
      <c r="E819" s="31"/>
      <c r="G819" s="57"/>
      <c r="H819" s="32"/>
      <c r="I819" s="57"/>
      <c r="J819" s="33"/>
    </row>
    <row r="820" spans="4:10" s="29" customFormat="1" ht="11.25">
      <c r="D820" s="30"/>
      <c r="E820" s="31"/>
      <c r="G820" s="57"/>
      <c r="H820" s="32"/>
      <c r="I820" s="57"/>
      <c r="J820" s="33"/>
    </row>
    <row r="821" spans="4:10" s="29" customFormat="1" ht="11.25">
      <c r="D821" s="30"/>
      <c r="E821" s="31"/>
      <c r="G821" s="57"/>
      <c r="H821" s="32"/>
      <c r="I821" s="57"/>
      <c r="J821" s="33"/>
    </row>
    <row r="822" spans="4:10" s="29" customFormat="1" ht="11.25">
      <c r="D822" s="30"/>
      <c r="E822" s="31"/>
      <c r="G822" s="57"/>
      <c r="H822" s="32"/>
      <c r="I822" s="57"/>
      <c r="J822" s="33"/>
    </row>
    <row r="823" spans="4:10" s="29" customFormat="1" ht="11.25">
      <c r="D823" s="30"/>
      <c r="E823" s="31"/>
      <c r="G823" s="57"/>
      <c r="H823" s="32"/>
      <c r="I823" s="57"/>
      <c r="J823" s="33"/>
    </row>
    <row r="824" spans="4:10" s="29" customFormat="1" ht="11.25">
      <c r="D824" s="30"/>
      <c r="E824" s="31"/>
      <c r="G824" s="57"/>
      <c r="H824" s="32"/>
      <c r="I824" s="57"/>
      <c r="J824" s="33"/>
    </row>
    <row r="825" spans="4:10" s="29" customFormat="1" ht="11.25">
      <c r="D825" s="30"/>
      <c r="E825" s="31"/>
      <c r="G825" s="57"/>
      <c r="H825" s="32"/>
      <c r="I825" s="57"/>
      <c r="J825" s="33"/>
    </row>
    <row r="826" spans="4:10" s="29" customFormat="1" ht="11.25">
      <c r="D826" s="30"/>
      <c r="E826" s="31"/>
      <c r="G826" s="57"/>
      <c r="H826" s="32"/>
      <c r="I826" s="57"/>
      <c r="J826" s="33"/>
    </row>
    <row r="827" spans="4:10" s="29" customFormat="1" ht="11.25">
      <c r="D827" s="30"/>
      <c r="E827" s="31"/>
      <c r="G827" s="57"/>
      <c r="H827" s="32"/>
      <c r="I827" s="57"/>
      <c r="J827" s="33"/>
    </row>
    <row r="828" spans="4:10" s="29" customFormat="1" ht="11.25">
      <c r="D828" s="30"/>
      <c r="E828" s="31"/>
      <c r="G828" s="57"/>
      <c r="H828" s="32"/>
      <c r="I828" s="57"/>
      <c r="J828" s="33"/>
    </row>
    <row r="829" spans="4:10" s="29" customFormat="1" ht="11.25">
      <c r="D829" s="30"/>
      <c r="E829" s="31"/>
      <c r="G829" s="57"/>
      <c r="H829" s="32"/>
      <c r="I829" s="57"/>
      <c r="J829" s="33"/>
    </row>
    <row r="830" spans="4:10" s="29" customFormat="1" ht="11.25">
      <c r="D830" s="30"/>
      <c r="E830" s="31"/>
      <c r="G830" s="57"/>
      <c r="H830" s="32"/>
      <c r="I830" s="57"/>
      <c r="J830" s="33"/>
    </row>
    <row r="831" spans="4:10" s="29" customFormat="1" ht="11.25">
      <c r="D831" s="30"/>
      <c r="E831" s="31"/>
      <c r="G831" s="57"/>
      <c r="H831" s="32"/>
      <c r="I831" s="57"/>
      <c r="J831" s="33"/>
    </row>
    <row r="832" spans="4:10" s="29" customFormat="1" ht="11.25">
      <c r="D832" s="30"/>
      <c r="E832" s="31"/>
      <c r="G832" s="57"/>
      <c r="H832" s="32"/>
      <c r="I832" s="57"/>
      <c r="J832" s="33"/>
    </row>
    <row r="833" spans="4:10" s="29" customFormat="1" ht="11.25">
      <c r="D833" s="30"/>
      <c r="E833" s="31"/>
      <c r="G833" s="57"/>
      <c r="H833" s="32"/>
      <c r="I833" s="57"/>
      <c r="J833" s="33"/>
    </row>
    <row r="834" spans="4:10" s="29" customFormat="1" ht="11.25">
      <c r="D834" s="30"/>
      <c r="E834" s="31"/>
      <c r="G834" s="57"/>
      <c r="H834" s="32"/>
      <c r="I834" s="57"/>
      <c r="J834" s="33"/>
    </row>
    <row r="835" spans="4:10" s="29" customFormat="1" ht="11.25">
      <c r="D835" s="30"/>
      <c r="E835" s="31"/>
      <c r="G835" s="57"/>
      <c r="H835" s="32"/>
      <c r="I835" s="57"/>
      <c r="J835" s="33"/>
    </row>
    <row r="836" spans="4:10" s="29" customFormat="1" ht="11.25">
      <c r="D836" s="30"/>
      <c r="E836" s="31"/>
      <c r="G836" s="57"/>
      <c r="H836" s="32"/>
      <c r="I836" s="57"/>
      <c r="J836" s="33"/>
    </row>
    <row r="837" spans="4:10" s="29" customFormat="1" ht="11.25">
      <c r="D837" s="30"/>
      <c r="E837" s="31"/>
      <c r="G837" s="57"/>
      <c r="H837" s="32"/>
      <c r="I837" s="57"/>
      <c r="J837" s="33"/>
    </row>
    <row r="838" spans="4:10" s="29" customFormat="1" ht="11.25">
      <c r="D838" s="30"/>
      <c r="E838" s="31"/>
      <c r="G838" s="57"/>
      <c r="H838" s="32"/>
      <c r="I838" s="57"/>
      <c r="J838" s="33"/>
    </row>
    <row r="839" spans="4:10" s="29" customFormat="1" ht="11.25">
      <c r="D839" s="30"/>
      <c r="E839" s="31"/>
      <c r="G839" s="57"/>
      <c r="H839" s="32"/>
      <c r="I839" s="57"/>
      <c r="J839" s="33"/>
    </row>
    <row r="840" spans="4:10" s="29" customFormat="1" ht="11.25">
      <c r="D840" s="30"/>
      <c r="E840" s="31"/>
      <c r="G840" s="57"/>
      <c r="H840" s="32"/>
      <c r="I840" s="57"/>
      <c r="J840" s="33"/>
    </row>
    <row r="841" spans="4:10" s="29" customFormat="1" ht="11.25">
      <c r="D841" s="30"/>
      <c r="E841" s="31"/>
      <c r="G841" s="57"/>
      <c r="H841" s="32"/>
      <c r="I841" s="57"/>
      <c r="J841" s="33"/>
    </row>
    <row r="842" spans="4:10" s="29" customFormat="1" ht="11.25">
      <c r="D842" s="30"/>
      <c r="E842" s="31"/>
      <c r="G842" s="57"/>
      <c r="H842" s="32"/>
      <c r="I842" s="57"/>
      <c r="J842" s="33"/>
    </row>
    <row r="843" spans="4:10" s="29" customFormat="1" ht="11.25">
      <c r="D843" s="30"/>
      <c r="E843" s="31"/>
      <c r="G843" s="57"/>
      <c r="H843" s="32"/>
      <c r="I843" s="57"/>
      <c r="J843" s="33"/>
    </row>
    <row r="844" spans="4:10" s="29" customFormat="1" ht="11.25">
      <c r="D844" s="30"/>
      <c r="E844" s="31"/>
      <c r="G844" s="57"/>
      <c r="H844" s="32"/>
      <c r="I844" s="57"/>
      <c r="J844" s="33"/>
    </row>
    <row r="845" spans="4:10" s="29" customFormat="1" ht="11.25">
      <c r="D845" s="30"/>
      <c r="E845" s="31"/>
      <c r="G845" s="57"/>
      <c r="H845" s="32"/>
      <c r="I845" s="57"/>
      <c r="J845" s="33"/>
    </row>
    <row r="846" spans="4:10" s="29" customFormat="1" ht="11.25">
      <c r="D846" s="30"/>
      <c r="E846" s="31"/>
      <c r="G846" s="57"/>
      <c r="H846" s="32"/>
      <c r="I846" s="57"/>
      <c r="J846" s="33"/>
    </row>
    <row r="847" spans="4:10" s="29" customFormat="1" ht="11.25">
      <c r="D847" s="30"/>
      <c r="E847" s="31"/>
      <c r="G847" s="57"/>
      <c r="H847" s="32"/>
      <c r="I847" s="57"/>
      <c r="J847" s="33"/>
    </row>
    <row r="848" spans="4:10" s="29" customFormat="1" ht="11.25">
      <c r="D848" s="30"/>
      <c r="E848" s="31"/>
      <c r="G848" s="57"/>
      <c r="H848" s="32"/>
      <c r="I848" s="57"/>
      <c r="J848" s="33"/>
    </row>
    <row r="849" spans="4:10" s="29" customFormat="1" ht="11.25">
      <c r="D849" s="30"/>
      <c r="E849" s="31"/>
      <c r="G849" s="57"/>
      <c r="H849" s="32"/>
      <c r="I849" s="57"/>
      <c r="J849" s="33"/>
    </row>
    <row r="850" spans="4:10" s="29" customFormat="1" ht="11.25">
      <c r="D850" s="30"/>
      <c r="E850" s="31"/>
      <c r="G850" s="57"/>
      <c r="H850" s="32"/>
      <c r="I850" s="57"/>
      <c r="J850" s="33"/>
    </row>
    <row r="851" spans="4:10" s="29" customFormat="1" ht="11.25">
      <c r="D851" s="30"/>
      <c r="E851" s="31"/>
      <c r="G851" s="57"/>
      <c r="H851" s="32"/>
      <c r="I851" s="57"/>
      <c r="J851" s="33"/>
    </row>
    <row r="852" spans="4:10" s="29" customFormat="1" ht="11.25">
      <c r="D852" s="30"/>
      <c r="E852" s="31"/>
      <c r="G852" s="57"/>
      <c r="H852" s="32"/>
      <c r="I852" s="57"/>
      <c r="J852" s="33"/>
    </row>
    <row r="853" spans="4:10" s="29" customFormat="1" ht="11.25">
      <c r="D853" s="30"/>
      <c r="E853" s="31"/>
      <c r="G853" s="57"/>
      <c r="H853" s="32"/>
      <c r="I853" s="57"/>
      <c r="J853" s="33"/>
    </row>
    <row r="854" spans="4:10" s="29" customFormat="1" ht="11.25">
      <c r="D854" s="30"/>
      <c r="E854" s="31"/>
      <c r="G854" s="57"/>
      <c r="H854" s="32"/>
      <c r="I854" s="57"/>
      <c r="J854" s="33"/>
    </row>
    <row r="855" spans="4:10" s="29" customFormat="1" ht="11.25">
      <c r="D855" s="30"/>
      <c r="E855" s="31"/>
      <c r="G855" s="57"/>
      <c r="H855" s="32"/>
      <c r="I855" s="57"/>
      <c r="J855" s="33"/>
    </row>
    <row r="856" spans="4:10" s="29" customFormat="1" ht="11.25">
      <c r="D856" s="30"/>
      <c r="E856" s="31"/>
      <c r="G856" s="57"/>
      <c r="H856" s="32"/>
      <c r="I856" s="57"/>
      <c r="J856" s="33"/>
    </row>
    <row r="857" spans="4:10" s="29" customFormat="1" ht="11.25">
      <c r="D857" s="30"/>
      <c r="E857" s="31"/>
      <c r="G857" s="57"/>
      <c r="H857" s="32"/>
      <c r="I857" s="57"/>
      <c r="J857" s="33"/>
    </row>
    <row r="858" spans="4:10" s="29" customFormat="1" ht="11.25">
      <c r="D858" s="30"/>
      <c r="E858" s="31"/>
      <c r="G858" s="57"/>
      <c r="H858" s="32"/>
      <c r="I858" s="57"/>
      <c r="J858" s="33"/>
    </row>
    <row r="859" spans="4:10" s="29" customFormat="1" ht="11.25">
      <c r="D859" s="30"/>
      <c r="E859" s="31"/>
      <c r="G859" s="57"/>
      <c r="H859" s="32"/>
      <c r="I859" s="57"/>
      <c r="J859" s="33"/>
    </row>
    <row r="860" spans="4:10" s="29" customFormat="1" ht="11.25">
      <c r="D860" s="30"/>
      <c r="E860" s="31"/>
      <c r="G860" s="57"/>
      <c r="H860" s="32"/>
      <c r="I860" s="57"/>
      <c r="J860" s="33"/>
    </row>
    <row r="861" spans="4:10" s="29" customFormat="1" ht="11.25">
      <c r="D861" s="30"/>
      <c r="E861" s="31"/>
      <c r="G861" s="57"/>
      <c r="H861" s="32"/>
      <c r="I861" s="57"/>
      <c r="J861" s="33"/>
    </row>
    <row r="862" spans="4:10" s="29" customFormat="1" ht="11.25">
      <c r="D862" s="30"/>
      <c r="E862" s="31"/>
      <c r="G862" s="57"/>
      <c r="H862" s="32"/>
      <c r="I862" s="57"/>
      <c r="J862" s="33"/>
    </row>
    <row r="863" spans="4:10" s="29" customFormat="1" ht="11.25">
      <c r="D863" s="30"/>
      <c r="E863" s="31"/>
      <c r="G863" s="57"/>
      <c r="H863" s="32"/>
      <c r="I863" s="57"/>
      <c r="J863" s="33"/>
    </row>
    <row r="864" spans="4:10" s="29" customFormat="1" ht="11.25">
      <c r="D864" s="30"/>
      <c r="E864" s="31"/>
      <c r="G864" s="57"/>
      <c r="H864" s="32"/>
      <c r="I864" s="57"/>
      <c r="J864" s="33"/>
    </row>
    <row r="865" spans="4:10" s="29" customFormat="1" ht="11.25">
      <c r="D865" s="30"/>
      <c r="E865" s="31"/>
      <c r="G865" s="57"/>
      <c r="H865" s="32"/>
      <c r="I865" s="57"/>
      <c r="J865" s="33"/>
    </row>
    <row r="866" spans="4:10" s="29" customFormat="1" ht="11.25">
      <c r="D866" s="30"/>
      <c r="E866" s="31"/>
      <c r="G866" s="57"/>
      <c r="H866" s="32"/>
      <c r="I866" s="57"/>
      <c r="J866" s="33"/>
    </row>
    <row r="867" spans="4:10" s="29" customFormat="1" ht="11.25">
      <c r="D867" s="30"/>
      <c r="E867" s="31"/>
      <c r="G867" s="57"/>
      <c r="H867" s="32"/>
      <c r="I867" s="57"/>
      <c r="J867" s="33"/>
    </row>
    <row r="868" spans="4:10" s="29" customFormat="1" ht="11.25">
      <c r="D868" s="30"/>
      <c r="E868" s="31"/>
      <c r="G868" s="57"/>
      <c r="H868" s="32"/>
      <c r="I868" s="57"/>
      <c r="J868" s="33"/>
    </row>
    <row r="869" spans="4:10" s="29" customFormat="1" ht="11.25">
      <c r="D869" s="30"/>
      <c r="E869" s="31"/>
      <c r="G869" s="57"/>
      <c r="H869" s="32"/>
      <c r="I869" s="57"/>
      <c r="J869" s="33"/>
    </row>
    <row r="870" spans="4:10" s="29" customFormat="1" ht="11.25">
      <c r="D870" s="30"/>
      <c r="E870" s="31"/>
      <c r="G870" s="57"/>
      <c r="H870" s="32"/>
      <c r="I870" s="57"/>
      <c r="J870" s="33"/>
    </row>
    <row r="871" spans="4:10" s="29" customFormat="1" ht="11.25">
      <c r="D871" s="30"/>
      <c r="E871" s="31"/>
      <c r="G871" s="57"/>
      <c r="H871" s="32"/>
      <c r="I871" s="57"/>
      <c r="J871" s="33"/>
    </row>
    <row r="872" spans="4:10" s="29" customFormat="1" ht="11.25">
      <c r="D872" s="30"/>
      <c r="E872" s="31"/>
      <c r="G872" s="57"/>
      <c r="H872" s="32"/>
      <c r="I872" s="57"/>
      <c r="J872" s="33"/>
    </row>
    <row r="873" spans="4:10" s="29" customFormat="1" ht="11.25">
      <c r="D873" s="30"/>
      <c r="E873" s="31"/>
      <c r="G873" s="57"/>
      <c r="H873" s="32"/>
      <c r="I873" s="57"/>
      <c r="J873" s="33"/>
    </row>
    <row r="874" spans="4:10" s="29" customFormat="1" ht="11.25">
      <c r="D874" s="30"/>
      <c r="E874" s="31"/>
      <c r="G874" s="57"/>
      <c r="H874" s="32"/>
      <c r="I874" s="57"/>
      <c r="J874" s="33"/>
    </row>
    <row r="875" spans="4:10" s="29" customFormat="1" ht="11.25">
      <c r="D875" s="30"/>
      <c r="E875" s="31"/>
      <c r="G875" s="57"/>
      <c r="H875" s="32"/>
      <c r="I875" s="57"/>
      <c r="J875" s="33"/>
    </row>
    <row r="876" spans="4:10" s="29" customFormat="1" ht="11.25">
      <c r="D876" s="30"/>
      <c r="E876" s="31"/>
      <c r="G876" s="57"/>
      <c r="H876" s="32"/>
      <c r="I876" s="57"/>
      <c r="J876" s="33"/>
    </row>
    <row r="877" spans="4:10" s="29" customFormat="1" ht="11.25">
      <c r="D877" s="30"/>
      <c r="E877" s="31"/>
      <c r="G877" s="57"/>
      <c r="H877" s="32"/>
      <c r="I877" s="57"/>
      <c r="J877" s="33"/>
    </row>
    <row r="878" spans="4:10" s="29" customFormat="1" ht="11.25">
      <c r="D878" s="30"/>
      <c r="E878" s="31"/>
      <c r="G878" s="57"/>
      <c r="H878" s="32"/>
      <c r="I878" s="57"/>
      <c r="J878" s="33"/>
    </row>
    <row r="879" spans="4:10" s="29" customFormat="1" ht="11.25">
      <c r="D879" s="30"/>
      <c r="E879" s="31"/>
      <c r="G879" s="57"/>
      <c r="H879" s="32"/>
      <c r="I879" s="57"/>
      <c r="J879" s="33"/>
    </row>
    <row r="880" spans="4:10" s="29" customFormat="1" ht="11.25">
      <c r="D880" s="30"/>
      <c r="E880" s="31"/>
      <c r="G880" s="57"/>
      <c r="H880" s="32"/>
      <c r="I880" s="57"/>
      <c r="J880" s="33"/>
    </row>
    <row r="881" spans="4:10" s="29" customFormat="1" ht="11.25">
      <c r="D881" s="30"/>
      <c r="E881" s="31"/>
      <c r="G881" s="57"/>
      <c r="H881" s="32"/>
      <c r="I881" s="57"/>
      <c r="J881" s="33"/>
    </row>
    <row r="882" spans="4:10" s="29" customFormat="1" ht="11.25">
      <c r="D882" s="30"/>
      <c r="E882" s="31"/>
      <c r="G882" s="57"/>
      <c r="H882" s="32"/>
      <c r="I882" s="57"/>
      <c r="J882" s="33"/>
    </row>
    <row r="883" spans="4:10" s="29" customFormat="1" ht="11.25">
      <c r="D883" s="30"/>
      <c r="E883" s="31"/>
      <c r="G883" s="57"/>
      <c r="H883" s="32"/>
      <c r="I883" s="57"/>
      <c r="J883" s="33"/>
    </row>
    <row r="884" spans="4:10" s="29" customFormat="1" ht="11.25">
      <c r="D884" s="30"/>
      <c r="E884" s="31"/>
      <c r="G884" s="57"/>
      <c r="H884" s="32"/>
      <c r="I884" s="57"/>
      <c r="J884" s="33"/>
    </row>
    <row r="885" spans="4:10" s="29" customFormat="1" ht="11.25">
      <c r="D885" s="30"/>
      <c r="E885" s="31"/>
      <c r="G885" s="57"/>
      <c r="H885" s="32"/>
      <c r="I885" s="57"/>
      <c r="J885" s="33"/>
    </row>
    <row r="886" spans="4:10" s="29" customFormat="1" ht="11.25">
      <c r="D886" s="30"/>
      <c r="E886" s="31"/>
      <c r="G886" s="57"/>
      <c r="H886" s="32"/>
      <c r="I886" s="57"/>
      <c r="J886" s="33"/>
    </row>
    <row r="887" spans="4:10" s="29" customFormat="1" ht="11.25">
      <c r="D887" s="30"/>
      <c r="E887" s="31"/>
      <c r="G887" s="57"/>
      <c r="H887" s="32"/>
      <c r="I887" s="57"/>
      <c r="J887" s="33"/>
    </row>
    <row r="888" spans="4:10" s="29" customFormat="1" ht="11.25">
      <c r="D888" s="30"/>
      <c r="E888" s="31"/>
      <c r="G888" s="57"/>
      <c r="H888" s="32"/>
      <c r="I888" s="57"/>
      <c r="J888" s="33"/>
    </row>
    <row r="889" spans="4:10" s="29" customFormat="1" ht="11.25">
      <c r="D889" s="30"/>
      <c r="E889" s="31"/>
      <c r="G889" s="57"/>
      <c r="H889" s="32"/>
      <c r="I889" s="57"/>
      <c r="J889" s="33"/>
    </row>
    <row r="890" spans="4:10" s="29" customFormat="1" ht="11.25">
      <c r="D890" s="30"/>
      <c r="E890" s="31"/>
      <c r="G890" s="57"/>
      <c r="H890" s="32"/>
      <c r="I890" s="57"/>
      <c r="J890" s="33"/>
    </row>
    <row r="891" spans="4:10" s="29" customFormat="1" ht="11.25">
      <c r="D891" s="30"/>
      <c r="E891" s="31"/>
      <c r="G891" s="57"/>
      <c r="H891" s="32"/>
      <c r="I891" s="57"/>
      <c r="J891" s="33"/>
    </row>
    <row r="892" spans="4:10" s="29" customFormat="1" ht="11.25">
      <c r="D892" s="30"/>
      <c r="E892" s="31"/>
      <c r="G892" s="57"/>
      <c r="H892" s="32"/>
      <c r="I892" s="57"/>
      <c r="J892" s="33"/>
    </row>
    <row r="893" spans="4:10" s="29" customFormat="1" ht="11.25">
      <c r="D893" s="30"/>
      <c r="E893" s="31"/>
      <c r="G893" s="57"/>
      <c r="H893" s="32"/>
      <c r="I893" s="57"/>
      <c r="J893" s="33"/>
    </row>
    <row r="894" spans="4:10" s="29" customFormat="1" ht="11.25">
      <c r="D894" s="30"/>
      <c r="E894" s="31"/>
      <c r="G894" s="57"/>
      <c r="H894" s="32"/>
      <c r="I894" s="57"/>
      <c r="J894" s="33"/>
    </row>
    <row r="895" spans="4:10" s="29" customFormat="1" ht="11.25">
      <c r="D895" s="30"/>
      <c r="E895" s="31"/>
      <c r="G895" s="57"/>
      <c r="H895" s="32"/>
      <c r="I895" s="57"/>
      <c r="J895" s="33"/>
    </row>
    <row r="896" spans="4:10" s="29" customFormat="1" ht="11.25">
      <c r="D896" s="30"/>
      <c r="E896" s="31"/>
      <c r="G896" s="57"/>
      <c r="H896" s="32"/>
      <c r="I896" s="57"/>
      <c r="J896" s="33"/>
    </row>
    <row r="897" spans="4:10" s="29" customFormat="1" ht="11.25">
      <c r="D897" s="30"/>
      <c r="E897" s="31"/>
      <c r="G897" s="57"/>
      <c r="H897" s="32"/>
      <c r="I897" s="57"/>
      <c r="J897" s="33"/>
    </row>
    <row r="898" spans="4:10" s="29" customFormat="1" ht="11.25">
      <c r="D898" s="30"/>
      <c r="E898" s="31"/>
      <c r="G898" s="57"/>
      <c r="H898" s="32"/>
      <c r="I898" s="57"/>
      <c r="J898" s="33"/>
    </row>
    <row r="899" spans="4:10" s="29" customFormat="1" ht="11.25">
      <c r="D899" s="30"/>
      <c r="E899" s="31"/>
      <c r="G899" s="57"/>
      <c r="H899" s="32"/>
      <c r="I899" s="57"/>
      <c r="J899" s="33"/>
    </row>
    <row r="900" spans="4:10" s="29" customFormat="1" ht="11.25">
      <c r="D900" s="30"/>
      <c r="E900" s="31"/>
      <c r="G900" s="57"/>
      <c r="H900" s="32"/>
      <c r="I900" s="57"/>
      <c r="J900" s="33"/>
    </row>
    <row r="901" spans="4:10" s="29" customFormat="1" ht="11.25">
      <c r="D901" s="30"/>
      <c r="E901" s="31"/>
      <c r="G901" s="57"/>
      <c r="H901" s="32"/>
      <c r="I901" s="57"/>
      <c r="J901" s="33"/>
    </row>
    <row r="902" spans="4:10" s="29" customFormat="1" ht="11.25">
      <c r="D902" s="30"/>
      <c r="E902" s="31"/>
      <c r="G902" s="57"/>
      <c r="H902" s="32"/>
      <c r="I902" s="57"/>
      <c r="J902" s="33"/>
    </row>
    <row r="903" spans="4:10" s="29" customFormat="1" ht="11.25">
      <c r="D903" s="30"/>
      <c r="E903" s="31"/>
      <c r="G903" s="57"/>
      <c r="H903" s="32"/>
      <c r="I903" s="57"/>
      <c r="J903" s="33"/>
    </row>
    <row r="904" spans="4:10" s="29" customFormat="1" ht="11.25">
      <c r="D904" s="30"/>
      <c r="E904" s="31"/>
      <c r="G904" s="57"/>
      <c r="H904" s="32"/>
      <c r="I904" s="57"/>
      <c r="J904" s="33"/>
    </row>
    <row r="905" spans="4:10" s="29" customFormat="1" ht="11.25">
      <c r="D905" s="30"/>
      <c r="E905" s="31"/>
      <c r="G905" s="57"/>
      <c r="H905" s="32"/>
      <c r="I905" s="57"/>
      <c r="J905" s="33"/>
    </row>
    <row r="906" spans="4:10" s="29" customFormat="1" ht="11.25">
      <c r="D906" s="30"/>
      <c r="E906" s="31"/>
      <c r="G906" s="57"/>
      <c r="H906" s="32"/>
      <c r="I906" s="57"/>
      <c r="J906" s="33"/>
    </row>
    <row r="907" spans="4:10" s="29" customFormat="1" ht="11.25">
      <c r="D907" s="30"/>
      <c r="E907" s="31"/>
      <c r="G907" s="57"/>
      <c r="H907" s="32"/>
      <c r="I907" s="57"/>
      <c r="J907" s="33"/>
    </row>
    <row r="908" spans="4:10" s="29" customFormat="1" ht="11.25">
      <c r="D908" s="30"/>
      <c r="E908" s="31"/>
      <c r="G908" s="57"/>
      <c r="H908" s="32"/>
      <c r="I908" s="57"/>
      <c r="J908" s="33"/>
    </row>
    <row r="909" spans="4:10" s="29" customFormat="1" ht="11.25">
      <c r="D909" s="30"/>
      <c r="E909" s="31"/>
      <c r="G909" s="57"/>
      <c r="H909" s="32"/>
      <c r="I909" s="57"/>
      <c r="J909" s="33"/>
    </row>
    <row r="910" spans="4:10" s="29" customFormat="1" ht="11.25">
      <c r="D910" s="30"/>
      <c r="E910" s="31"/>
      <c r="G910" s="57"/>
      <c r="H910" s="32"/>
      <c r="I910" s="57"/>
      <c r="J910" s="33"/>
    </row>
    <row r="911" spans="4:10" s="29" customFormat="1" ht="11.25">
      <c r="D911" s="30"/>
      <c r="E911" s="31"/>
      <c r="G911" s="57"/>
      <c r="H911" s="32"/>
      <c r="I911" s="57"/>
      <c r="J911" s="33"/>
    </row>
    <row r="912" spans="4:10" s="29" customFormat="1" ht="11.25">
      <c r="D912" s="30"/>
      <c r="E912" s="31"/>
      <c r="G912" s="57"/>
      <c r="H912" s="32"/>
      <c r="I912" s="57"/>
      <c r="J912" s="33"/>
    </row>
    <row r="913" spans="4:10" s="29" customFormat="1" ht="11.25">
      <c r="D913" s="30"/>
      <c r="E913" s="31"/>
      <c r="G913" s="57"/>
      <c r="H913" s="32"/>
      <c r="I913" s="57"/>
      <c r="J913" s="33"/>
    </row>
    <row r="914" spans="4:10" s="29" customFormat="1" ht="11.25">
      <c r="D914" s="30"/>
      <c r="E914" s="31"/>
      <c r="G914" s="57"/>
      <c r="H914" s="32"/>
      <c r="I914" s="57"/>
      <c r="J914" s="33"/>
    </row>
    <row r="915" spans="4:10" s="29" customFormat="1" ht="11.25">
      <c r="D915" s="30"/>
      <c r="E915" s="31"/>
      <c r="G915" s="57"/>
      <c r="H915" s="32"/>
      <c r="I915" s="57"/>
      <c r="J915" s="33"/>
    </row>
    <row r="916" spans="4:10" s="29" customFormat="1" ht="11.25">
      <c r="D916" s="30"/>
      <c r="E916" s="31"/>
      <c r="G916" s="57"/>
      <c r="H916" s="32"/>
      <c r="I916" s="57"/>
      <c r="J916" s="33"/>
    </row>
    <row r="917" spans="4:10" s="29" customFormat="1" ht="11.25">
      <c r="D917" s="30"/>
      <c r="E917" s="31"/>
      <c r="G917" s="57"/>
      <c r="H917" s="32"/>
      <c r="I917" s="57"/>
      <c r="J917" s="33"/>
    </row>
    <row r="918" spans="4:10" s="29" customFormat="1" ht="11.25">
      <c r="D918" s="30"/>
      <c r="E918" s="31"/>
      <c r="G918" s="57"/>
      <c r="H918" s="32"/>
      <c r="I918" s="57"/>
      <c r="J918" s="33"/>
    </row>
    <row r="919" spans="4:10" s="29" customFormat="1" ht="11.25">
      <c r="D919" s="30"/>
      <c r="E919" s="31"/>
      <c r="G919" s="57"/>
      <c r="H919" s="32"/>
      <c r="I919" s="57"/>
      <c r="J919" s="33"/>
    </row>
    <row r="920" spans="4:10" s="29" customFormat="1" ht="11.25">
      <c r="D920" s="30"/>
      <c r="E920" s="31"/>
      <c r="G920" s="57"/>
      <c r="H920" s="32"/>
      <c r="I920" s="57"/>
      <c r="J920" s="33"/>
    </row>
    <row r="921" spans="4:10" s="29" customFormat="1" ht="11.25">
      <c r="D921" s="30"/>
      <c r="E921" s="31"/>
      <c r="G921" s="57"/>
      <c r="H921" s="32"/>
      <c r="I921" s="57"/>
      <c r="J921" s="33"/>
    </row>
    <row r="922" spans="4:10" s="29" customFormat="1" ht="11.25">
      <c r="D922" s="30"/>
      <c r="E922" s="31"/>
      <c r="G922" s="57"/>
      <c r="H922" s="32"/>
      <c r="I922" s="57"/>
      <c r="J922" s="33"/>
    </row>
    <row r="923" spans="1:10" s="24" customFormat="1" ht="11.25">
      <c r="A923" s="29"/>
      <c r="B923" s="29"/>
      <c r="C923" s="29"/>
      <c r="D923" s="30"/>
      <c r="E923" s="31"/>
      <c r="F923" s="29"/>
      <c r="G923" s="57"/>
      <c r="H923" s="34"/>
      <c r="I923" s="60"/>
      <c r="J923" s="33"/>
    </row>
    <row r="924" spans="1:10" s="24" customFormat="1" ht="11.25">
      <c r="A924" s="29"/>
      <c r="B924" s="29"/>
      <c r="C924" s="29"/>
      <c r="D924" s="30"/>
      <c r="E924" s="31"/>
      <c r="F924" s="29"/>
      <c r="G924" s="57"/>
      <c r="H924" s="34"/>
      <c r="I924" s="60"/>
      <c r="J924" s="33"/>
    </row>
    <row r="925" spans="1:10" s="24" customFormat="1" ht="11.25">
      <c r="A925" s="29"/>
      <c r="B925" s="29"/>
      <c r="C925" s="29"/>
      <c r="D925" s="30"/>
      <c r="E925" s="31"/>
      <c r="F925" s="29"/>
      <c r="G925" s="57"/>
      <c r="H925" s="34"/>
      <c r="I925" s="60"/>
      <c r="J925" s="33"/>
    </row>
    <row r="926" spans="1:10" s="24" customFormat="1" ht="11.25">
      <c r="A926" s="29"/>
      <c r="B926" s="29"/>
      <c r="C926" s="29"/>
      <c r="D926" s="30"/>
      <c r="E926" s="31"/>
      <c r="F926" s="29"/>
      <c r="G926" s="57"/>
      <c r="H926" s="34"/>
      <c r="I926" s="60"/>
      <c r="J926" s="33"/>
    </row>
    <row r="927" spans="1:10" s="24" customFormat="1" ht="11.25">
      <c r="A927" s="29"/>
      <c r="B927" s="29"/>
      <c r="C927" s="29"/>
      <c r="D927" s="30"/>
      <c r="E927" s="31"/>
      <c r="F927" s="29"/>
      <c r="G927" s="57"/>
      <c r="H927" s="34"/>
      <c r="I927" s="60"/>
      <c r="J927" s="33"/>
    </row>
    <row r="928" spans="1:10" s="24" customFormat="1" ht="11.25">
      <c r="A928" s="29"/>
      <c r="B928" s="29"/>
      <c r="C928" s="29"/>
      <c r="D928" s="30"/>
      <c r="E928" s="31"/>
      <c r="F928" s="29"/>
      <c r="G928" s="57"/>
      <c r="H928" s="34"/>
      <c r="I928" s="60"/>
      <c r="J928" s="33"/>
    </row>
    <row r="929" spans="1:10" s="24" customFormat="1" ht="11.25">
      <c r="A929" s="29"/>
      <c r="B929" s="29"/>
      <c r="C929" s="29"/>
      <c r="D929" s="30"/>
      <c r="E929" s="31"/>
      <c r="F929" s="29"/>
      <c r="G929" s="57"/>
      <c r="H929" s="34"/>
      <c r="I929" s="60"/>
      <c r="J929" s="33"/>
    </row>
    <row r="930" spans="1:10" s="24" customFormat="1" ht="11.25">
      <c r="A930" s="29"/>
      <c r="B930" s="29"/>
      <c r="C930" s="29"/>
      <c r="D930" s="30"/>
      <c r="E930" s="31"/>
      <c r="F930" s="29"/>
      <c r="G930" s="57"/>
      <c r="H930" s="34"/>
      <c r="I930" s="60"/>
      <c r="J930" s="33"/>
    </row>
    <row r="931" spans="1:10" s="24" customFormat="1" ht="11.25">
      <c r="A931" s="29"/>
      <c r="B931" s="29"/>
      <c r="C931" s="29"/>
      <c r="D931" s="30"/>
      <c r="E931" s="31"/>
      <c r="F931" s="29"/>
      <c r="G931" s="57"/>
      <c r="H931" s="34"/>
      <c r="I931" s="60"/>
      <c r="J931" s="33"/>
    </row>
    <row r="932" spans="1:10" s="24" customFormat="1" ht="11.25">
      <c r="A932" s="29"/>
      <c r="B932" s="29"/>
      <c r="C932" s="29"/>
      <c r="D932" s="30"/>
      <c r="E932" s="31"/>
      <c r="F932" s="29"/>
      <c r="G932" s="57"/>
      <c r="H932" s="34"/>
      <c r="I932" s="60"/>
      <c r="J932" s="33"/>
    </row>
    <row r="933" spans="1:10" s="24" customFormat="1" ht="11.25">
      <c r="A933" s="29"/>
      <c r="B933" s="29"/>
      <c r="C933" s="29"/>
      <c r="D933" s="30"/>
      <c r="E933" s="31"/>
      <c r="F933" s="29"/>
      <c r="G933" s="57"/>
      <c r="H933" s="34"/>
      <c r="I933" s="60"/>
      <c r="J933" s="33"/>
    </row>
    <row r="934" spans="1:10" s="24" customFormat="1" ht="11.25">
      <c r="A934" s="29"/>
      <c r="B934" s="29"/>
      <c r="C934" s="29"/>
      <c r="D934" s="30"/>
      <c r="E934" s="31"/>
      <c r="F934" s="29"/>
      <c r="G934" s="57"/>
      <c r="H934" s="34"/>
      <c r="I934" s="60"/>
      <c r="J934" s="33"/>
    </row>
    <row r="935" spans="1:10" s="24" customFormat="1" ht="11.25">
      <c r="A935" s="29"/>
      <c r="B935" s="29"/>
      <c r="C935" s="29"/>
      <c r="D935" s="30"/>
      <c r="E935" s="31"/>
      <c r="F935" s="29"/>
      <c r="G935" s="57"/>
      <c r="H935" s="34"/>
      <c r="I935" s="60"/>
      <c r="J935" s="33"/>
    </row>
    <row r="936" spans="1:10" s="24" customFormat="1" ht="11.25">
      <c r="A936" s="29"/>
      <c r="B936" s="29"/>
      <c r="C936" s="29"/>
      <c r="D936" s="30"/>
      <c r="E936" s="31"/>
      <c r="F936" s="29"/>
      <c r="G936" s="57"/>
      <c r="H936" s="34"/>
      <c r="I936" s="60"/>
      <c r="J936" s="33"/>
    </row>
    <row r="937" spans="1:10" s="24" customFormat="1" ht="11.25">
      <c r="A937" s="29"/>
      <c r="B937" s="29"/>
      <c r="C937" s="29"/>
      <c r="D937" s="30"/>
      <c r="E937" s="31"/>
      <c r="F937" s="29"/>
      <c r="G937" s="57"/>
      <c r="H937" s="34"/>
      <c r="I937" s="60"/>
      <c r="J937" s="33"/>
    </row>
    <row r="938" spans="1:10" s="24" customFormat="1" ht="11.25">
      <c r="A938" s="29"/>
      <c r="B938" s="29"/>
      <c r="C938" s="29"/>
      <c r="D938" s="30"/>
      <c r="E938" s="31"/>
      <c r="F938" s="29"/>
      <c r="G938" s="57"/>
      <c r="H938" s="34"/>
      <c r="I938" s="60"/>
      <c r="J938" s="33"/>
    </row>
    <row r="939" spans="1:10" s="24" customFormat="1" ht="11.25">
      <c r="A939" s="29"/>
      <c r="B939" s="29"/>
      <c r="C939" s="29"/>
      <c r="D939" s="30"/>
      <c r="E939" s="31"/>
      <c r="F939" s="29"/>
      <c r="G939" s="57"/>
      <c r="H939" s="34"/>
      <c r="I939" s="60"/>
      <c r="J939" s="33"/>
    </row>
    <row r="940" spans="1:10" s="24" customFormat="1" ht="11.25">
      <c r="A940" s="29"/>
      <c r="B940" s="29"/>
      <c r="C940" s="29"/>
      <c r="D940" s="30"/>
      <c r="E940" s="31"/>
      <c r="F940" s="29"/>
      <c r="G940" s="57"/>
      <c r="H940" s="34"/>
      <c r="I940" s="60"/>
      <c r="J940" s="33"/>
    </row>
    <row r="941" spans="1:10" s="24" customFormat="1" ht="11.25">
      <c r="A941" s="29"/>
      <c r="B941" s="29"/>
      <c r="C941" s="29"/>
      <c r="D941" s="30"/>
      <c r="E941" s="31"/>
      <c r="F941" s="29"/>
      <c r="G941" s="57"/>
      <c r="H941" s="34"/>
      <c r="I941" s="60"/>
      <c r="J941" s="33"/>
    </row>
    <row r="942" spans="1:10" s="24" customFormat="1" ht="11.25">
      <c r="A942" s="29"/>
      <c r="B942" s="29"/>
      <c r="C942" s="29"/>
      <c r="D942" s="30"/>
      <c r="E942" s="31"/>
      <c r="F942" s="29"/>
      <c r="G942" s="57"/>
      <c r="H942" s="34"/>
      <c r="I942" s="60"/>
      <c r="J942" s="33"/>
    </row>
    <row r="943" spans="1:10" s="24" customFormat="1" ht="11.25">
      <c r="A943" s="29"/>
      <c r="B943" s="29"/>
      <c r="C943" s="29"/>
      <c r="D943" s="30"/>
      <c r="E943" s="31"/>
      <c r="F943" s="29"/>
      <c r="G943" s="57"/>
      <c r="H943" s="34"/>
      <c r="I943" s="60"/>
      <c r="J943" s="33"/>
    </row>
    <row r="944" spans="1:10" s="24" customFormat="1" ht="11.25">
      <c r="A944" s="29"/>
      <c r="B944" s="29"/>
      <c r="C944" s="29"/>
      <c r="D944" s="30"/>
      <c r="E944" s="31"/>
      <c r="F944" s="29"/>
      <c r="G944" s="57"/>
      <c r="H944" s="34"/>
      <c r="I944" s="60"/>
      <c r="J944" s="33"/>
    </row>
    <row r="945" spans="1:10" s="24" customFormat="1" ht="11.25">
      <c r="A945" s="29"/>
      <c r="B945" s="29"/>
      <c r="C945" s="29"/>
      <c r="D945" s="30"/>
      <c r="E945" s="31"/>
      <c r="F945" s="29"/>
      <c r="G945" s="57"/>
      <c r="H945" s="34"/>
      <c r="I945" s="60"/>
      <c r="J945" s="33"/>
    </row>
    <row r="946" spans="1:10" s="24" customFormat="1" ht="11.25">
      <c r="A946" s="29"/>
      <c r="B946" s="29"/>
      <c r="C946" s="29"/>
      <c r="D946" s="30"/>
      <c r="E946" s="31"/>
      <c r="F946" s="29"/>
      <c r="G946" s="57"/>
      <c r="H946" s="34"/>
      <c r="I946" s="60"/>
      <c r="J946" s="33"/>
    </row>
    <row r="947" spans="1:10" s="24" customFormat="1" ht="11.25">
      <c r="A947" s="29"/>
      <c r="B947" s="29"/>
      <c r="C947" s="29"/>
      <c r="D947" s="30"/>
      <c r="E947" s="31"/>
      <c r="F947" s="29"/>
      <c r="G947" s="57"/>
      <c r="H947" s="34"/>
      <c r="I947" s="60"/>
      <c r="J947" s="33"/>
    </row>
    <row r="948" spans="1:10" s="24" customFormat="1" ht="11.25">
      <c r="A948" s="29"/>
      <c r="B948" s="29"/>
      <c r="C948" s="29"/>
      <c r="D948" s="30"/>
      <c r="E948" s="31"/>
      <c r="F948" s="29"/>
      <c r="G948" s="57"/>
      <c r="H948" s="34"/>
      <c r="I948" s="60"/>
      <c r="J948" s="33"/>
    </row>
    <row r="949" spans="1:10" s="24" customFormat="1" ht="11.25">
      <c r="A949" s="29"/>
      <c r="B949" s="29"/>
      <c r="C949" s="29"/>
      <c r="D949" s="30"/>
      <c r="E949" s="31"/>
      <c r="F949" s="29"/>
      <c r="G949" s="57"/>
      <c r="H949" s="34"/>
      <c r="I949" s="60"/>
      <c r="J949" s="33"/>
    </row>
    <row r="950" spans="1:10" s="24" customFormat="1" ht="11.25">
      <c r="A950" s="29"/>
      <c r="B950" s="29"/>
      <c r="C950" s="29"/>
      <c r="D950" s="30"/>
      <c r="E950" s="31"/>
      <c r="F950" s="29"/>
      <c r="G950" s="57"/>
      <c r="H950" s="34"/>
      <c r="I950" s="60"/>
      <c r="J950" s="33"/>
    </row>
    <row r="951" spans="1:10" s="24" customFormat="1" ht="11.25">
      <c r="A951" s="29"/>
      <c r="B951" s="29"/>
      <c r="C951" s="29"/>
      <c r="D951" s="30"/>
      <c r="E951" s="31"/>
      <c r="F951" s="29"/>
      <c r="G951" s="57"/>
      <c r="H951" s="34"/>
      <c r="I951" s="60"/>
      <c r="J951" s="33"/>
    </row>
    <row r="952" spans="1:10" s="24" customFormat="1" ht="11.25">
      <c r="A952" s="29"/>
      <c r="B952" s="29"/>
      <c r="C952" s="29"/>
      <c r="D952" s="30"/>
      <c r="E952" s="31"/>
      <c r="F952" s="29"/>
      <c r="G952" s="57"/>
      <c r="H952" s="34"/>
      <c r="I952" s="60"/>
      <c r="J952" s="33"/>
    </row>
    <row r="953" spans="1:10" s="24" customFormat="1" ht="11.25">
      <c r="A953" s="29"/>
      <c r="B953" s="29"/>
      <c r="C953" s="29"/>
      <c r="D953" s="30"/>
      <c r="E953" s="31"/>
      <c r="F953" s="29"/>
      <c r="G953" s="57"/>
      <c r="H953" s="34"/>
      <c r="I953" s="60"/>
      <c r="J953" s="33"/>
    </row>
    <row r="954" spans="1:10" s="24" customFormat="1" ht="11.25">
      <c r="A954" s="29"/>
      <c r="B954" s="29"/>
      <c r="C954" s="29"/>
      <c r="D954" s="30"/>
      <c r="E954" s="31"/>
      <c r="F954" s="29"/>
      <c r="G954" s="57"/>
      <c r="H954" s="34"/>
      <c r="I954" s="60"/>
      <c r="J954" s="33"/>
    </row>
    <row r="955" spans="1:10" s="24" customFormat="1" ht="11.25">
      <c r="A955" s="29"/>
      <c r="B955" s="29"/>
      <c r="C955" s="29"/>
      <c r="D955" s="30"/>
      <c r="E955" s="31"/>
      <c r="F955" s="29"/>
      <c r="G955" s="57"/>
      <c r="H955" s="34"/>
      <c r="I955" s="60"/>
      <c r="J955" s="33"/>
    </row>
    <row r="956" spans="1:10" s="24" customFormat="1" ht="11.25">
      <c r="A956" s="29"/>
      <c r="B956" s="29"/>
      <c r="C956" s="29"/>
      <c r="D956" s="30"/>
      <c r="E956" s="31"/>
      <c r="F956" s="29"/>
      <c r="G956" s="57"/>
      <c r="H956" s="34"/>
      <c r="I956" s="60"/>
      <c r="J956" s="33"/>
    </row>
    <row r="957" spans="1:10" s="24" customFormat="1" ht="11.25">
      <c r="A957" s="29"/>
      <c r="B957" s="29"/>
      <c r="C957" s="29"/>
      <c r="D957" s="30"/>
      <c r="E957" s="31"/>
      <c r="F957" s="29"/>
      <c r="G957" s="57"/>
      <c r="H957" s="34"/>
      <c r="I957" s="60"/>
      <c r="J957" s="33"/>
    </row>
    <row r="958" spans="1:10" s="24" customFormat="1" ht="11.25">
      <c r="A958" s="29"/>
      <c r="B958" s="29"/>
      <c r="C958" s="29"/>
      <c r="D958" s="30"/>
      <c r="E958" s="31"/>
      <c r="F958" s="29"/>
      <c r="G958" s="57"/>
      <c r="H958" s="34"/>
      <c r="I958" s="60"/>
      <c r="J958" s="33"/>
    </row>
    <row r="959" spans="1:10" s="24" customFormat="1" ht="11.25">
      <c r="A959" s="29"/>
      <c r="B959" s="29"/>
      <c r="C959" s="29"/>
      <c r="D959" s="30"/>
      <c r="E959" s="31"/>
      <c r="F959" s="29"/>
      <c r="G959" s="57"/>
      <c r="H959" s="34"/>
      <c r="I959" s="60"/>
      <c r="J959" s="33"/>
    </row>
    <row r="960" spans="1:10" s="24" customFormat="1" ht="11.25">
      <c r="A960" s="29"/>
      <c r="B960" s="29"/>
      <c r="C960" s="29"/>
      <c r="D960" s="30"/>
      <c r="E960" s="31"/>
      <c r="F960" s="29"/>
      <c r="G960" s="57"/>
      <c r="H960" s="34"/>
      <c r="I960" s="60"/>
      <c r="J960" s="33"/>
    </row>
    <row r="961" spans="1:10" s="24" customFormat="1" ht="11.25">
      <c r="A961" s="29"/>
      <c r="B961" s="29"/>
      <c r="C961" s="29"/>
      <c r="D961" s="30"/>
      <c r="E961" s="31"/>
      <c r="F961" s="29"/>
      <c r="G961" s="57"/>
      <c r="H961" s="34"/>
      <c r="I961" s="60"/>
      <c r="J961" s="33"/>
    </row>
    <row r="962" spans="1:10" s="24" customFormat="1" ht="11.25">
      <c r="A962" s="29"/>
      <c r="B962" s="29"/>
      <c r="C962" s="29"/>
      <c r="D962" s="30"/>
      <c r="E962" s="31"/>
      <c r="F962" s="29"/>
      <c r="G962" s="57"/>
      <c r="H962" s="34"/>
      <c r="I962" s="60"/>
      <c r="J962" s="33"/>
    </row>
    <row r="963" spans="1:10" s="24" customFormat="1" ht="11.25">
      <c r="A963" s="29"/>
      <c r="B963" s="29"/>
      <c r="C963" s="29"/>
      <c r="D963" s="30"/>
      <c r="E963" s="31"/>
      <c r="F963" s="29"/>
      <c r="G963" s="57"/>
      <c r="H963" s="34"/>
      <c r="I963" s="60"/>
      <c r="J963" s="33"/>
    </row>
    <row r="964" spans="1:10" s="24" customFormat="1" ht="11.25">
      <c r="A964" s="29"/>
      <c r="B964" s="29"/>
      <c r="C964" s="29"/>
      <c r="D964" s="30"/>
      <c r="E964" s="31"/>
      <c r="F964" s="29"/>
      <c r="G964" s="57"/>
      <c r="H964" s="34"/>
      <c r="I964" s="60"/>
      <c r="J964" s="33"/>
    </row>
    <row r="965" spans="1:10" s="24" customFormat="1" ht="11.25">
      <c r="A965" s="29"/>
      <c r="B965" s="29"/>
      <c r="C965" s="29"/>
      <c r="D965" s="30"/>
      <c r="E965" s="31"/>
      <c r="F965" s="29"/>
      <c r="G965" s="57"/>
      <c r="H965" s="34"/>
      <c r="I965" s="60"/>
      <c r="J965" s="33"/>
    </row>
    <row r="966" spans="1:10" s="24" customFormat="1" ht="11.25">
      <c r="A966" s="29"/>
      <c r="B966" s="29"/>
      <c r="C966" s="29"/>
      <c r="D966" s="30"/>
      <c r="E966" s="31"/>
      <c r="F966" s="29"/>
      <c r="G966" s="57"/>
      <c r="H966" s="34"/>
      <c r="I966" s="60"/>
      <c r="J966" s="33"/>
    </row>
    <row r="967" spans="1:10" s="24" customFormat="1" ht="11.25">
      <c r="A967" s="29"/>
      <c r="B967" s="29"/>
      <c r="C967" s="29"/>
      <c r="D967" s="30"/>
      <c r="E967" s="31"/>
      <c r="F967" s="29"/>
      <c r="G967" s="57"/>
      <c r="H967" s="34"/>
      <c r="I967" s="60"/>
      <c r="J967" s="33"/>
    </row>
    <row r="968" spans="1:10" s="24" customFormat="1" ht="11.25">
      <c r="A968" s="29"/>
      <c r="B968" s="29"/>
      <c r="C968" s="29"/>
      <c r="D968" s="30"/>
      <c r="E968" s="31"/>
      <c r="F968" s="29"/>
      <c r="G968" s="57"/>
      <c r="H968" s="34"/>
      <c r="I968" s="60"/>
      <c r="J968" s="33"/>
    </row>
    <row r="969" spans="1:10" s="24" customFormat="1" ht="11.25">
      <c r="A969" s="29"/>
      <c r="B969" s="29"/>
      <c r="C969" s="29"/>
      <c r="D969" s="30"/>
      <c r="E969" s="31"/>
      <c r="F969" s="29"/>
      <c r="G969" s="57"/>
      <c r="H969" s="34"/>
      <c r="I969" s="60"/>
      <c r="J969" s="33"/>
    </row>
    <row r="970" spans="1:10" s="24" customFormat="1" ht="11.25">
      <c r="A970" s="29"/>
      <c r="B970" s="29"/>
      <c r="C970" s="29"/>
      <c r="D970" s="30"/>
      <c r="E970" s="31"/>
      <c r="F970" s="29"/>
      <c r="G970" s="57"/>
      <c r="H970" s="34"/>
      <c r="I970" s="60"/>
      <c r="J970" s="33"/>
    </row>
    <row r="971" spans="1:10" s="24" customFormat="1" ht="11.25">
      <c r="A971" s="29"/>
      <c r="B971" s="29"/>
      <c r="C971" s="29"/>
      <c r="D971" s="30"/>
      <c r="E971" s="31"/>
      <c r="F971" s="29"/>
      <c r="G971" s="57"/>
      <c r="H971" s="34"/>
      <c r="I971" s="60"/>
      <c r="J971" s="33"/>
    </row>
    <row r="972" spans="1:10" s="24" customFormat="1" ht="11.25">
      <c r="A972" s="29"/>
      <c r="B972" s="29"/>
      <c r="C972" s="29"/>
      <c r="D972" s="30"/>
      <c r="E972" s="31"/>
      <c r="F972" s="29"/>
      <c r="G972" s="57"/>
      <c r="H972" s="34"/>
      <c r="I972" s="60"/>
      <c r="J972" s="33"/>
    </row>
    <row r="973" spans="1:10" s="24" customFormat="1" ht="11.25">
      <c r="A973" s="29"/>
      <c r="B973" s="29"/>
      <c r="C973" s="29"/>
      <c r="D973" s="30"/>
      <c r="E973" s="31"/>
      <c r="F973" s="29"/>
      <c r="G973" s="57"/>
      <c r="H973" s="34"/>
      <c r="I973" s="60"/>
      <c r="J973" s="33"/>
    </row>
    <row r="974" spans="1:10" s="24" customFormat="1" ht="11.25">
      <c r="A974" s="29"/>
      <c r="B974" s="29"/>
      <c r="C974" s="29"/>
      <c r="D974" s="30"/>
      <c r="E974" s="31"/>
      <c r="F974" s="29"/>
      <c r="G974" s="57"/>
      <c r="H974" s="34"/>
      <c r="I974" s="60"/>
      <c r="J974" s="33"/>
    </row>
    <row r="975" spans="1:10" s="24" customFormat="1" ht="11.25">
      <c r="A975" s="29"/>
      <c r="B975" s="29"/>
      <c r="C975" s="29"/>
      <c r="D975" s="30"/>
      <c r="E975" s="31"/>
      <c r="F975" s="29"/>
      <c r="G975" s="57"/>
      <c r="H975" s="34"/>
      <c r="I975" s="60"/>
      <c r="J975" s="33"/>
    </row>
    <row r="976" spans="1:10" s="24" customFormat="1" ht="11.25">
      <c r="A976" s="29"/>
      <c r="B976" s="29"/>
      <c r="C976" s="29"/>
      <c r="D976" s="30"/>
      <c r="E976" s="31"/>
      <c r="F976" s="29"/>
      <c r="G976" s="57"/>
      <c r="H976" s="34"/>
      <c r="I976" s="60"/>
      <c r="J976" s="33"/>
    </row>
    <row r="977" spans="1:10" s="24" customFormat="1" ht="11.25">
      <c r="A977" s="29"/>
      <c r="B977" s="29"/>
      <c r="C977" s="29"/>
      <c r="D977" s="30"/>
      <c r="E977" s="31"/>
      <c r="F977" s="29"/>
      <c r="G977" s="57"/>
      <c r="H977" s="34"/>
      <c r="I977" s="60"/>
      <c r="J977" s="33"/>
    </row>
    <row r="978" spans="1:10" s="24" customFormat="1" ht="11.25">
      <c r="A978" s="29"/>
      <c r="B978" s="29"/>
      <c r="C978" s="29"/>
      <c r="D978" s="30"/>
      <c r="E978" s="31"/>
      <c r="F978" s="29"/>
      <c r="G978" s="57"/>
      <c r="H978" s="34"/>
      <c r="I978" s="60"/>
      <c r="J978" s="33"/>
    </row>
    <row r="979" spans="1:10" s="24" customFormat="1" ht="11.25">
      <c r="A979" s="29"/>
      <c r="B979" s="29"/>
      <c r="C979" s="29"/>
      <c r="D979" s="30"/>
      <c r="E979" s="31"/>
      <c r="F979" s="29"/>
      <c r="G979" s="57"/>
      <c r="H979" s="34"/>
      <c r="I979" s="60"/>
      <c r="J979" s="33"/>
    </row>
    <row r="980" spans="1:10" s="24" customFormat="1" ht="11.25">
      <c r="A980" s="29"/>
      <c r="B980" s="29"/>
      <c r="C980" s="29"/>
      <c r="D980" s="30"/>
      <c r="E980" s="31"/>
      <c r="F980" s="29"/>
      <c r="G980" s="57"/>
      <c r="H980" s="34"/>
      <c r="I980" s="60"/>
      <c r="J980" s="33"/>
    </row>
    <row r="981" spans="1:10" s="24" customFormat="1" ht="11.25">
      <c r="A981" s="29"/>
      <c r="B981" s="29"/>
      <c r="C981" s="29"/>
      <c r="D981" s="30"/>
      <c r="E981" s="31"/>
      <c r="F981" s="29"/>
      <c r="G981" s="57"/>
      <c r="H981" s="34"/>
      <c r="I981" s="60"/>
      <c r="J981" s="33"/>
    </row>
    <row r="982" spans="1:10" s="24" customFormat="1" ht="11.25">
      <c r="A982" s="29"/>
      <c r="B982" s="29"/>
      <c r="C982" s="29"/>
      <c r="D982" s="30"/>
      <c r="E982" s="31"/>
      <c r="F982" s="29"/>
      <c r="G982" s="57"/>
      <c r="H982" s="34"/>
      <c r="I982" s="60"/>
      <c r="J982" s="33"/>
    </row>
    <row r="983" spans="1:10" s="24" customFormat="1" ht="11.25">
      <c r="A983" s="29"/>
      <c r="B983" s="29"/>
      <c r="C983" s="29"/>
      <c r="D983" s="30"/>
      <c r="E983" s="31"/>
      <c r="F983" s="29"/>
      <c r="G983" s="57"/>
      <c r="H983" s="34"/>
      <c r="I983" s="60"/>
      <c r="J983" s="33"/>
    </row>
    <row r="984" spans="1:10" s="24" customFormat="1" ht="11.25">
      <c r="A984" s="29"/>
      <c r="B984" s="29"/>
      <c r="C984" s="29"/>
      <c r="D984" s="30"/>
      <c r="E984" s="31"/>
      <c r="F984" s="29"/>
      <c r="G984" s="57"/>
      <c r="H984" s="34"/>
      <c r="I984" s="60"/>
      <c r="J984" s="33"/>
    </row>
    <row r="985" spans="1:10" s="24" customFormat="1" ht="11.25">
      <c r="A985" s="29"/>
      <c r="B985" s="29"/>
      <c r="C985" s="29"/>
      <c r="D985" s="30"/>
      <c r="E985" s="31"/>
      <c r="F985" s="29"/>
      <c r="G985" s="57"/>
      <c r="H985" s="34"/>
      <c r="I985" s="60"/>
      <c r="J985" s="33"/>
    </row>
    <row r="986" spans="1:10" s="24" customFormat="1" ht="11.25">
      <c r="A986" s="29"/>
      <c r="B986" s="29"/>
      <c r="C986" s="29"/>
      <c r="D986" s="30"/>
      <c r="E986" s="31"/>
      <c r="F986" s="29"/>
      <c r="G986" s="57"/>
      <c r="H986" s="34"/>
      <c r="I986" s="60"/>
      <c r="J986" s="33"/>
    </row>
    <row r="987" spans="1:10" s="24" customFormat="1" ht="11.25">
      <c r="A987" s="29"/>
      <c r="B987" s="29"/>
      <c r="C987" s="29"/>
      <c r="D987" s="30"/>
      <c r="E987" s="31"/>
      <c r="F987" s="29"/>
      <c r="G987" s="57"/>
      <c r="H987" s="34"/>
      <c r="I987" s="60"/>
      <c r="J987" s="33"/>
    </row>
    <row r="988" spans="1:10" s="24" customFormat="1" ht="11.25">
      <c r="A988" s="29"/>
      <c r="B988" s="29"/>
      <c r="C988" s="29"/>
      <c r="D988" s="30"/>
      <c r="E988" s="31"/>
      <c r="F988" s="29"/>
      <c r="G988" s="57"/>
      <c r="H988" s="34"/>
      <c r="I988" s="60"/>
      <c r="J988" s="33"/>
    </row>
    <row r="989" spans="1:10" s="24" customFormat="1" ht="11.25">
      <c r="A989" s="29"/>
      <c r="B989" s="29"/>
      <c r="C989" s="29"/>
      <c r="D989" s="30"/>
      <c r="E989" s="31"/>
      <c r="F989" s="29"/>
      <c r="G989" s="57"/>
      <c r="H989" s="34"/>
      <c r="I989" s="60"/>
      <c r="J989" s="33"/>
    </row>
    <row r="990" spans="1:10" s="24" customFormat="1" ht="11.25">
      <c r="A990" s="29"/>
      <c r="B990" s="29"/>
      <c r="C990" s="29"/>
      <c r="D990" s="30"/>
      <c r="E990" s="31"/>
      <c r="F990" s="29"/>
      <c r="G990" s="57"/>
      <c r="H990" s="34"/>
      <c r="I990" s="60"/>
      <c r="J990" s="33"/>
    </row>
    <row r="991" spans="1:10" s="24" customFormat="1" ht="11.25">
      <c r="A991" s="29"/>
      <c r="B991" s="29"/>
      <c r="C991" s="29"/>
      <c r="D991" s="30"/>
      <c r="E991" s="31"/>
      <c r="F991" s="29"/>
      <c r="G991" s="57"/>
      <c r="H991" s="34"/>
      <c r="I991" s="60"/>
      <c r="J991" s="33"/>
    </row>
    <row r="992" spans="1:10" s="24" customFormat="1" ht="11.25">
      <c r="A992" s="29"/>
      <c r="B992" s="29"/>
      <c r="C992" s="29"/>
      <c r="D992" s="30"/>
      <c r="E992" s="31"/>
      <c r="F992" s="29"/>
      <c r="G992" s="57"/>
      <c r="H992" s="34"/>
      <c r="I992" s="60"/>
      <c r="J992" s="33"/>
    </row>
    <row r="993" spans="1:10" s="24" customFormat="1" ht="11.25">
      <c r="A993" s="29"/>
      <c r="B993" s="29"/>
      <c r="C993" s="29"/>
      <c r="D993" s="30"/>
      <c r="E993" s="31"/>
      <c r="F993" s="29"/>
      <c r="G993" s="57"/>
      <c r="H993" s="34"/>
      <c r="I993" s="60"/>
      <c r="J993" s="33"/>
    </row>
    <row r="994" spans="1:10" s="24" customFormat="1" ht="11.25">
      <c r="A994" s="29"/>
      <c r="B994" s="29"/>
      <c r="C994" s="29"/>
      <c r="D994" s="30"/>
      <c r="E994" s="31"/>
      <c r="F994" s="29"/>
      <c r="G994" s="57"/>
      <c r="H994" s="34"/>
      <c r="I994" s="60"/>
      <c r="J994" s="33"/>
    </row>
    <row r="995" spans="1:10" s="24" customFormat="1" ht="11.25">
      <c r="A995" s="29"/>
      <c r="B995" s="29"/>
      <c r="C995" s="29"/>
      <c r="D995" s="30"/>
      <c r="E995" s="31"/>
      <c r="F995" s="29"/>
      <c r="G995" s="57"/>
      <c r="H995" s="34"/>
      <c r="I995" s="60"/>
      <c r="J995" s="33"/>
    </row>
    <row r="996" spans="1:10" s="24" customFormat="1" ht="11.25">
      <c r="A996" s="29"/>
      <c r="B996" s="29"/>
      <c r="C996" s="29"/>
      <c r="D996" s="30"/>
      <c r="E996" s="31"/>
      <c r="F996" s="29"/>
      <c r="G996" s="57"/>
      <c r="H996" s="34"/>
      <c r="I996" s="60"/>
      <c r="J996" s="33"/>
    </row>
    <row r="997" spans="1:10" s="24" customFormat="1" ht="11.25">
      <c r="A997" s="29"/>
      <c r="B997" s="29"/>
      <c r="C997" s="29"/>
      <c r="D997" s="30"/>
      <c r="E997" s="31"/>
      <c r="F997" s="29"/>
      <c r="G997" s="57"/>
      <c r="H997" s="34"/>
      <c r="I997" s="60"/>
      <c r="J997" s="33"/>
    </row>
    <row r="998" spans="1:10" s="24" customFormat="1" ht="11.25">
      <c r="A998" s="29"/>
      <c r="B998" s="29"/>
      <c r="C998" s="29"/>
      <c r="D998" s="30"/>
      <c r="E998" s="31"/>
      <c r="F998" s="29"/>
      <c r="G998" s="57"/>
      <c r="H998" s="34"/>
      <c r="I998" s="60"/>
      <c r="J998" s="33"/>
    </row>
    <row r="999" spans="1:10" s="24" customFormat="1" ht="11.25">
      <c r="A999" s="29"/>
      <c r="B999" s="29"/>
      <c r="C999" s="29"/>
      <c r="D999" s="30"/>
      <c r="E999" s="31"/>
      <c r="F999" s="29"/>
      <c r="G999" s="57"/>
      <c r="H999" s="34"/>
      <c r="I999" s="60"/>
      <c r="J999" s="33"/>
    </row>
    <row r="1000" spans="1:10" s="24" customFormat="1" ht="11.25">
      <c r="A1000" s="29"/>
      <c r="B1000" s="29"/>
      <c r="C1000" s="29"/>
      <c r="D1000" s="30"/>
      <c r="E1000" s="31"/>
      <c r="F1000" s="29"/>
      <c r="G1000" s="57"/>
      <c r="H1000" s="34"/>
      <c r="I1000" s="60"/>
      <c r="J1000" s="33"/>
    </row>
    <row r="1001" spans="1:10" s="24" customFormat="1" ht="11.25">
      <c r="A1001" s="29"/>
      <c r="B1001" s="29"/>
      <c r="C1001" s="29"/>
      <c r="D1001" s="30"/>
      <c r="E1001" s="31"/>
      <c r="F1001" s="29"/>
      <c r="G1001" s="57"/>
      <c r="H1001" s="34"/>
      <c r="I1001" s="60"/>
      <c r="J1001" s="33"/>
    </row>
    <row r="1002" spans="1:10" s="24" customFormat="1" ht="11.25">
      <c r="A1002" s="29"/>
      <c r="B1002" s="29"/>
      <c r="C1002" s="29"/>
      <c r="D1002" s="30"/>
      <c r="E1002" s="31"/>
      <c r="F1002" s="29"/>
      <c r="G1002" s="57"/>
      <c r="H1002" s="34"/>
      <c r="I1002" s="60"/>
      <c r="J1002" s="33"/>
    </row>
    <row r="1003" spans="1:10" s="24" customFormat="1" ht="11.25">
      <c r="A1003" s="29"/>
      <c r="B1003" s="29"/>
      <c r="C1003" s="29"/>
      <c r="D1003" s="30"/>
      <c r="E1003" s="31"/>
      <c r="F1003" s="29"/>
      <c r="G1003" s="57"/>
      <c r="H1003" s="34"/>
      <c r="I1003" s="60"/>
      <c r="J1003" s="33"/>
    </row>
    <row r="1004" spans="1:10" s="24" customFormat="1" ht="11.25">
      <c r="A1004" s="29"/>
      <c r="B1004" s="29"/>
      <c r="C1004" s="29"/>
      <c r="D1004" s="30"/>
      <c r="E1004" s="31"/>
      <c r="F1004" s="29"/>
      <c r="G1004" s="57"/>
      <c r="H1004" s="34"/>
      <c r="I1004" s="60"/>
      <c r="J1004" s="33"/>
    </row>
    <row r="1005" spans="1:10" s="24" customFormat="1" ht="11.25">
      <c r="A1005" s="29"/>
      <c r="B1005" s="29"/>
      <c r="C1005" s="29"/>
      <c r="D1005" s="30"/>
      <c r="E1005" s="31"/>
      <c r="F1005" s="29"/>
      <c r="G1005" s="57"/>
      <c r="H1005" s="34"/>
      <c r="I1005" s="60"/>
      <c r="J1005" s="33"/>
    </row>
    <row r="1006" spans="1:10" s="24" customFormat="1" ht="11.25">
      <c r="A1006" s="29"/>
      <c r="B1006" s="29"/>
      <c r="C1006" s="29"/>
      <c r="D1006" s="30"/>
      <c r="E1006" s="31"/>
      <c r="F1006" s="29"/>
      <c r="G1006" s="57"/>
      <c r="H1006" s="34"/>
      <c r="I1006" s="60"/>
      <c r="J1006" s="33"/>
    </row>
    <row r="1007" spans="1:10" s="24" customFormat="1" ht="11.25">
      <c r="A1007" s="29"/>
      <c r="B1007" s="29"/>
      <c r="C1007" s="29"/>
      <c r="D1007" s="30"/>
      <c r="E1007" s="31"/>
      <c r="F1007" s="29"/>
      <c r="G1007" s="57"/>
      <c r="H1007" s="34"/>
      <c r="I1007" s="60"/>
      <c r="J1007" s="33"/>
    </row>
    <row r="1008" spans="1:10" s="24" customFormat="1" ht="11.25">
      <c r="A1008" s="29"/>
      <c r="B1008" s="29"/>
      <c r="C1008" s="29"/>
      <c r="D1008" s="30"/>
      <c r="E1008" s="31"/>
      <c r="F1008" s="29"/>
      <c r="G1008" s="57"/>
      <c r="H1008" s="34"/>
      <c r="I1008" s="60"/>
      <c r="J1008" s="33"/>
    </row>
    <row r="1009" spans="1:10" s="24" customFormat="1" ht="11.25">
      <c r="A1009" s="29"/>
      <c r="B1009" s="29"/>
      <c r="C1009" s="29"/>
      <c r="D1009" s="30"/>
      <c r="E1009" s="31"/>
      <c r="F1009" s="29"/>
      <c r="G1009" s="57"/>
      <c r="H1009" s="34"/>
      <c r="I1009" s="60"/>
      <c r="J1009" s="33"/>
    </row>
    <row r="1010" spans="1:10" s="24" customFormat="1" ht="11.25">
      <c r="A1010" s="29"/>
      <c r="B1010" s="29"/>
      <c r="C1010" s="29"/>
      <c r="D1010" s="30"/>
      <c r="E1010" s="31"/>
      <c r="F1010" s="29"/>
      <c r="G1010" s="57"/>
      <c r="H1010" s="34"/>
      <c r="I1010" s="60"/>
      <c r="J1010" s="33"/>
    </row>
    <row r="1011" spans="1:10" s="24" customFormat="1" ht="11.25">
      <c r="A1011" s="29"/>
      <c r="B1011" s="29"/>
      <c r="C1011" s="29"/>
      <c r="D1011" s="30"/>
      <c r="E1011" s="31"/>
      <c r="F1011" s="29"/>
      <c r="G1011" s="57"/>
      <c r="H1011" s="34"/>
      <c r="I1011" s="60"/>
      <c r="J1011" s="33"/>
    </row>
    <row r="1012" spans="1:10" s="24" customFormat="1" ht="11.25">
      <c r="A1012" s="29"/>
      <c r="B1012" s="29"/>
      <c r="C1012" s="29"/>
      <c r="D1012" s="30"/>
      <c r="E1012" s="31"/>
      <c r="F1012" s="29"/>
      <c r="G1012" s="57"/>
      <c r="H1012" s="34"/>
      <c r="I1012" s="60"/>
      <c r="J1012" s="33"/>
    </row>
    <row r="1013" spans="1:10" s="24" customFormat="1" ht="11.25">
      <c r="A1013" s="29"/>
      <c r="B1013" s="29"/>
      <c r="C1013" s="29"/>
      <c r="D1013" s="30"/>
      <c r="E1013" s="31"/>
      <c r="F1013" s="29"/>
      <c r="G1013" s="57"/>
      <c r="H1013" s="34"/>
      <c r="I1013" s="60"/>
      <c r="J1013" s="33"/>
    </row>
    <row r="1014" spans="1:10" s="24" customFormat="1" ht="11.25">
      <c r="A1014" s="29"/>
      <c r="B1014" s="29"/>
      <c r="C1014" s="29"/>
      <c r="D1014" s="30"/>
      <c r="E1014" s="31"/>
      <c r="F1014" s="29"/>
      <c r="G1014" s="57"/>
      <c r="H1014" s="34"/>
      <c r="I1014" s="60"/>
      <c r="J1014" s="33"/>
    </row>
    <row r="1015" spans="1:10" s="24" customFormat="1" ht="11.25">
      <c r="A1015" s="29"/>
      <c r="B1015" s="29"/>
      <c r="C1015" s="29"/>
      <c r="D1015" s="30"/>
      <c r="E1015" s="31"/>
      <c r="F1015" s="29"/>
      <c r="G1015" s="57"/>
      <c r="H1015" s="34"/>
      <c r="I1015" s="60"/>
      <c r="J1015" s="33"/>
    </row>
    <row r="1016" spans="1:10" s="24" customFormat="1" ht="11.25">
      <c r="A1016" s="29"/>
      <c r="B1016" s="29"/>
      <c r="C1016" s="29"/>
      <c r="D1016" s="30"/>
      <c r="E1016" s="31"/>
      <c r="F1016" s="29"/>
      <c r="G1016" s="57"/>
      <c r="H1016" s="34"/>
      <c r="I1016" s="60"/>
      <c r="J1016" s="33"/>
    </row>
    <row r="1017" spans="1:10" s="24" customFormat="1" ht="11.25">
      <c r="A1017" s="29"/>
      <c r="B1017" s="29"/>
      <c r="C1017" s="29"/>
      <c r="D1017" s="30"/>
      <c r="E1017" s="31"/>
      <c r="F1017" s="29"/>
      <c r="G1017" s="57"/>
      <c r="H1017" s="34"/>
      <c r="I1017" s="60"/>
      <c r="J1017" s="33"/>
    </row>
    <row r="1018" spans="1:10" s="24" customFormat="1" ht="11.25">
      <c r="A1018" s="29"/>
      <c r="B1018" s="29"/>
      <c r="C1018" s="29"/>
      <c r="D1018" s="30"/>
      <c r="E1018" s="31"/>
      <c r="F1018" s="29"/>
      <c r="G1018" s="57"/>
      <c r="H1018" s="34"/>
      <c r="I1018" s="60"/>
      <c r="J1018" s="33"/>
    </row>
    <row r="1019" spans="1:10" s="24" customFormat="1" ht="11.25">
      <c r="A1019" s="29"/>
      <c r="B1019" s="29"/>
      <c r="C1019" s="29"/>
      <c r="D1019" s="30"/>
      <c r="E1019" s="31"/>
      <c r="F1019" s="29"/>
      <c r="G1019" s="57"/>
      <c r="H1019" s="34"/>
      <c r="I1019" s="60"/>
      <c r="J1019" s="33"/>
    </row>
    <row r="1020" spans="1:10" s="24" customFormat="1" ht="11.25">
      <c r="A1020" s="29"/>
      <c r="B1020" s="29"/>
      <c r="C1020" s="29"/>
      <c r="D1020" s="30"/>
      <c r="E1020" s="31"/>
      <c r="F1020" s="29"/>
      <c r="G1020" s="57"/>
      <c r="H1020" s="34"/>
      <c r="I1020" s="60"/>
      <c r="J1020" s="33"/>
    </row>
    <row r="1021" spans="1:10" s="24" customFormat="1" ht="11.25">
      <c r="A1021" s="29"/>
      <c r="B1021" s="29"/>
      <c r="C1021" s="29"/>
      <c r="D1021" s="30"/>
      <c r="E1021" s="31"/>
      <c r="F1021" s="29"/>
      <c r="G1021" s="57"/>
      <c r="H1021" s="34"/>
      <c r="I1021" s="60"/>
      <c r="J1021" s="33"/>
    </row>
    <row r="1022" spans="1:10" s="24" customFormat="1" ht="11.25">
      <c r="A1022" s="29"/>
      <c r="B1022" s="29"/>
      <c r="C1022" s="29"/>
      <c r="D1022" s="30"/>
      <c r="E1022" s="31"/>
      <c r="F1022" s="29"/>
      <c r="G1022" s="57"/>
      <c r="H1022" s="34"/>
      <c r="I1022" s="60"/>
      <c r="J1022" s="33"/>
    </row>
    <row r="1023" spans="1:10" s="24" customFormat="1" ht="11.25">
      <c r="A1023" s="29"/>
      <c r="B1023" s="29"/>
      <c r="C1023" s="29"/>
      <c r="D1023" s="30"/>
      <c r="E1023" s="31"/>
      <c r="F1023" s="29"/>
      <c r="G1023" s="57"/>
      <c r="H1023" s="34"/>
      <c r="I1023" s="60"/>
      <c r="J1023" s="33"/>
    </row>
    <row r="1024" spans="1:10" s="24" customFormat="1" ht="11.25">
      <c r="A1024" s="29"/>
      <c r="B1024" s="29"/>
      <c r="C1024" s="29"/>
      <c r="D1024" s="30"/>
      <c r="E1024" s="31"/>
      <c r="F1024" s="29"/>
      <c r="G1024" s="57"/>
      <c r="H1024" s="34"/>
      <c r="I1024" s="60"/>
      <c r="J1024" s="33"/>
    </row>
    <row r="1025" spans="1:10" s="24" customFormat="1" ht="11.25">
      <c r="A1025" s="29"/>
      <c r="B1025" s="29"/>
      <c r="C1025" s="29"/>
      <c r="D1025" s="30"/>
      <c r="E1025" s="31"/>
      <c r="F1025" s="29"/>
      <c r="G1025" s="57"/>
      <c r="H1025" s="34"/>
      <c r="I1025" s="60"/>
      <c r="J1025" s="33"/>
    </row>
    <row r="1026" spans="1:10" s="24" customFormat="1" ht="11.25">
      <c r="A1026" s="29"/>
      <c r="B1026" s="29"/>
      <c r="C1026" s="29"/>
      <c r="D1026" s="30"/>
      <c r="E1026" s="31"/>
      <c r="F1026" s="29"/>
      <c r="G1026" s="57"/>
      <c r="H1026" s="34"/>
      <c r="I1026" s="60"/>
      <c r="J1026" s="33"/>
    </row>
    <row r="1027" spans="1:10" s="24" customFormat="1" ht="11.25">
      <c r="A1027" s="29"/>
      <c r="B1027" s="29"/>
      <c r="C1027" s="29"/>
      <c r="D1027" s="30"/>
      <c r="E1027" s="31"/>
      <c r="F1027" s="29"/>
      <c r="G1027" s="57"/>
      <c r="H1027" s="34"/>
      <c r="I1027" s="60"/>
      <c r="J1027" s="33"/>
    </row>
    <row r="1028" spans="1:10" s="24" customFormat="1" ht="11.25">
      <c r="A1028" s="29"/>
      <c r="B1028" s="29"/>
      <c r="C1028" s="29"/>
      <c r="D1028" s="30"/>
      <c r="E1028" s="31"/>
      <c r="F1028" s="29"/>
      <c r="G1028" s="57"/>
      <c r="H1028" s="34"/>
      <c r="I1028" s="60"/>
      <c r="J1028" s="33"/>
    </row>
    <row r="1029" spans="1:10" s="24" customFormat="1" ht="11.25">
      <c r="A1029" s="29"/>
      <c r="B1029" s="29"/>
      <c r="C1029" s="29"/>
      <c r="D1029" s="30"/>
      <c r="E1029" s="31"/>
      <c r="F1029" s="29"/>
      <c r="G1029" s="57"/>
      <c r="H1029" s="34"/>
      <c r="I1029" s="60"/>
      <c r="J1029" s="33"/>
    </row>
    <row r="1030" spans="1:10" s="24" customFormat="1" ht="11.25">
      <c r="A1030" s="29"/>
      <c r="B1030" s="29"/>
      <c r="C1030" s="29"/>
      <c r="D1030" s="30"/>
      <c r="E1030" s="31"/>
      <c r="F1030" s="29"/>
      <c r="G1030" s="57"/>
      <c r="H1030" s="34"/>
      <c r="I1030" s="60"/>
      <c r="J1030" s="33"/>
    </row>
    <row r="1031" spans="1:10" s="24" customFormat="1" ht="11.25">
      <c r="A1031" s="29"/>
      <c r="B1031" s="29"/>
      <c r="C1031" s="29"/>
      <c r="D1031" s="30"/>
      <c r="E1031" s="31"/>
      <c r="F1031" s="29"/>
      <c r="G1031" s="57"/>
      <c r="H1031" s="34"/>
      <c r="I1031" s="60"/>
      <c r="J1031" s="33"/>
    </row>
    <row r="1032" spans="1:10" s="24" customFormat="1" ht="11.25">
      <c r="A1032" s="29"/>
      <c r="B1032" s="29"/>
      <c r="C1032" s="29"/>
      <c r="D1032" s="30"/>
      <c r="E1032" s="31"/>
      <c r="F1032" s="29"/>
      <c r="G1032" s="57"/>
      <c r="H1032" s="34"/>
      <c r="I1032" s="60"/>
      <c r="J1032" s="33"/>
    </row>
    <row r="1033" spans="1:10" s="24" customFormat="1" ht="11.25">
      <c r="A1033" s="29"/>
      <c r="B1033" s="29"/>
      <c r="C1033" s="29"/>
      <c r="D1033" s="30"/>
      <c r="E1033" s="31"/>
      <c r="F1033" s="29"/>
      <c r="G1033" s="57"/>
      <c r="H1033" s="34"/>
      <c r="I1033" s="60"/>
      <c r="J1033" s="33"/>
    </row>
    <row r="1034" spans="1:10" s="24" customFormat="1" ht="11.25">
      <c r="A1034" s="29"/>
      <c r="B1034" s="29"/>
      <c r="C1034" s="29"/>
      <c r="D1034" s="30"/>
      <c r="E1034" s="31"/>
      <c r="F1034" s="29"/>
      <c r="G1034" s="57"/>
      <c r="H1034" s="34"/>
      <c r="I1034" s="60"/>
      <c r="J1034" s="33"/>
    </row>
    <row r="1035" spans="1:10" s="24" customFormat="1" ht="11.25">
      <c r="A1035" s="29"/>
      <c r="B1035" s="29"/>
      <c r="C1035" s="29"/>
      <c r="D1035" s="30"/>
      <c r="E1035" s="31"/>
      <c r="F1035" s="29"/>
      <c r="G1035" s="57"/>
      <c r="H1035" s="34"/>
      <c r="I1035" s="60"/>
      <c r="J1035" s="33"/>
    </row>
    <row r="1036" spans="1:10" s="24" customFormat="1" ht="11.25">
      <c r="A1036" s="29"/>
      <c r="B1036" s="29"/>
      <c r="C1036" s="29"/>
      <c r="D1036" s="30"/>
      <c r="E1036" s="31"/>
      <c r="F1036" s="29"/>
      <c r="G1036" s="57"/>
      <c r="H1036" s="34"/>
      <c r="I1036" s="60"/>
      <c r="J1036" s="33"/>
    </row>
    <row r="1037" spans="1:10" s="24" customFormat="1" ht="11.25">
      <c r="A1037" s="29"/>
      <c r="B1037" s="29"/>
      <c r="C1037" s="29"/>
      <c r="D1037" s="30"/>
      <c r="E1037" s="31"/>
      <c r="F1037" s="29"/>
      <c r="G1037" s="57"/>
      <c r="H1037" s="34"/>
      <c r="I1037" s="60"/>
      <c r="J1037" s="33"/>
    </row>
    <row r="1038" spans="1:10" s="24" customFormat="1" ht="11.25">
      <c r="A1038" s="29"/>
      <c r="B1038" s="29"/>
      <c r="C1038" s="29"/>
      <c r="D1038" s="30"/>
      <c r="E1038" s="31"/>
      <c r="F1038" s="29"/>
      <c r="G1038" s="57"/>
      <c r="H1038" s="34"/>
      <c r="I1038" s="60"/>
      <c r="J1038" s="33"/>
    </row>
    <row r="1039" spans="1:10" s="24" customFormat="1" ht="11.25">
      <c r="A1039" s="29"/>
      <c r="B1039" s="29"/>
      <c r="C1039" s="29"/>
      <c r="D1039" s="30"/>
      <c r="E1039" s="31"/>
      <c r="F1039" s="29"/>
      <c r="G1039" s="57"/>
      <c r="H1039" s="34"/>
      <c r="I1039" s="60"/>
      <c r="J1039" s="33"/>
    </row>
    <row r="1040" spans="1:10" s="24" customFormat="1" ht="11.25">
      <c r="A1040" s="29"/>
      <c r="B1040" s="29"/>
      <c r="C1040" s="29"/>
      <c r="D1040" s="30"/>
      <c r="E1040" s="31"/>
      <c r="F1040" s="29"/>
      <c r="G1040" s="57"/>
      <c r="H1040" s="34"/>
      <c r="I1040" s="60"/>
      <c r="J1040" s="33"/>
    </row>
    <row r="1041" spans="1:10" s="24" customFormat="1" ht="11.25">
      <c r="A1041" s="29"/>
      <c r="B1041" s="29"/>
      <c r="C1041" s="29"/>
      <c r="D1041" s="30"/>
      <c r="E1041" s="31"/>
      <c r="F1041" s="29"/>
      <c r="G1041" s="57"/>
      <c r="H1041" s="34"/>
      <c r="I1041" s="60"/>
      <c r="J1041" s="33"/>
    </row>
    <row r="1042" spans="1:10" s="24" customFormat="1" ht="11.25">
      <c r="A1042" s="29"/>
      <c r="B1042" s="29"/>
      <c r="C1042" s="29"/>
      <c r="D1042" s="30"/>
      <c r="E1042" s="31"/>
      <c r="F1042" s="29"/>
      <c r="G1042" s="57"/>
      <c r="H1042" s="34"/>
      <c r="I1042" s="60"/>
      <c r="J1042" s="33"/>
    </row>
    <row r="1043" spans="1:10" s="24" customFormat="1" ht="11.25">
      <c r="A1043" s="29"/>
      <c r="B1043" s="29"/>
      <c r="C1043" s="29"/>
      <c r="D1043" s="30"/>
      <c r="E1043" s="31"/>
      <c r="F1043" s="29"/>
      <c r="G1043" s="57"/>
      <c r="H1043" s="34"/>
      <c r="I1043" s="60"/>
      <c r="J1043" s="33"/>
    </row>
    <row r="1044" spans="1:10" s="24" customFormat="1" ht="11.25">
      <c r="A1044" s="29"/>
      <c r="B1044" s="29"/>
      <c r="C1044" s="29"/>
      <c r="D1044" s="30"/>
      <c r="E1044" s="31"/>
      <c r="F1044" s="29"/>
      <c r="G1044" s="57"/>
      <c r="H1044" s="34"/>
      <c r="I1044" s="60"/>
      <c r="J1044" s="33"/>
    </row>
    <row r="1045" spans="1:10" s="24" customFormat="1" ht="11.25">
      <c r="A1045" s="29"/>
      <c r="B1045" s="29"/>
      <c r="C1045" s="29"/>
      <c r="D1045" s="30"/>
      <c r="E1045" s="31"/>
      <c r="F1045" s="29"/>
      <c r="G1045" s="57"/>
      <c r="H1045" s="34"/>
      <c r="I1045" s="60"/>
      <c r="J1045" s="33"/>
    </row>
    <row r="1046" spans="1:10" s="24" customFormat="1" ht="11.25">
      <c r="A1046" s="29"/>
      <c r="B1046" s="29"/>
      <c r="C1046" s="29"/>
      <c r="D1046" s="30"/>
      <c r="E1046" s="31"/>
      <c r="F1046" s="29"/>
      <c r="G1046" s="57"/>
      <c r="H1046" s="34"/>
      <c r="I1046" s="60"/>
      <c r="J1046" s="33"/>
    </row>
    <row r="1047" spans="1:10" s="24" customFormat="1" ht="11.25">
      <c r="A1047" s="29"/>
      <c r="B1047" s="29"/>
      <c r="C1047" s="29"/>
      <c r="D1047" s="30"/>
      <c r="E1047" s="31"/>
      <c r="F1047" s="29"/>
      <c r="G1047" s="57"/>
      <c r="H1047" s="34"/>
      <c r="I1047" s="60"/>
      <c r="J1047" s="33"/>
    </row>
    <row r="1048" spans="1:10" s="24" customFormat="1" ht="11.25">
      <c r="A1048" s="29"/>
      <c r="B1048" s="29"/>
      <c r="C1048" s="29"/>
      <c r="D1048" s="30"/>
      <c r="E1048" s="31"/>
      <c r="F1048" s="29"/>
      <c r="G1048" s="57"/>
      <c r="H1048" s="34"/>
      <c r="I1048" s="60"/>
      <c r="J1048" s="33"/>
    </row>
    <row r="1049" spans="1:10" s="24" customFormat="1" ht="11.25">
      <c r="A1049" s="29"/>
      <c r="B1049" s="29"/>
      <c r="C1049" s="29"/>
      <c r="D1049" s="30"/>
      <c r="E1049" s="31"/>
      <c r="F1049" s="29"/>
      <c r="G1049" s="57"/>
      <c r="H1049" s="34"/>
      <c r="I1049" s="60"/>
      <c r="J1049" s="33"/>
    </row>
    <row r="1050" spans="1:10" s="24" customFormat="1" ht="11.25">
      <c r="A1050" s="29"/>
      <c r="B1050" s="29"/>
      <c r="C1050" s="29"/>
      <c r="D1050" s="30"/>
      <c r="E1050" s="31"/>
      <c r="F1050" s="29"/>
      <c r="G1050" s="57"/>
      <c r="H1050" s="34"/>
      <c r="I1050" s="60"/>
      <c r="J1050" s="33"/>
    </row>
    <row r="1051" spans="1:10" s="24" customFormat="1" ht="11.25">
      <c r="A1051" s="29"/>
      <c r="B1051" s="29"/>
      <c r="C1051" s="29"/>
      <c r="D1051" s="30"/>
      <c r="E1051" s="31"/>
      <c r="F1051" s="29"/>
      <c r="G1051" s="57"/>
      <c r="H1051" s="34"/>
      <c r="I1051" s="60"/>
      <c r="J1051" s="33"/>
    </row>
    <row r="1052" spans="1:10" s="24" customFormat="1" ht="11.25">
      <c r="A1052" s="29"/>
      <c r="B1052" s="29"/>
      <c r="C1052" s="29"/>
      <c r="D1052" s="30"/>
      <c r="E1052" s="31"/>
      <c r="F1052" s="29"/>
      <c r="G1052" s="57"/>
      <c r="H1052" s="34"/>
      <c r="I1052" s="60"/>
      <c r="J1052" s="33"/>
    </row>
    <row r="1053" spans="1:10" s="24" customFormat="1" ht="11.25">
      <c r="A1053" s="29"/>
      <c r="B1053" s="29"/>
      <c r="C1053" s="29"/>
      <c r="D1053" s="30"/>
      <c r="E1053" s="31"/>
      <c r="F1053" s="29"/>
      <c r="G1053" s="57"/>
      <c r="H1053" s="34"/>
      <c r="I1053" s="60"/>
      <c r="J1053" s="33"/>
    </row>
    <row r="1054" spans="1:10" s="24" customFormat="1" ht="11.25">
      <c r="A1054" s="29"/>
      <c r="B1054" s="29"/>
      <c r="C1054" s="29"/>
      <c r="D1054" s="30"/>
      <c r="E1054" s="31"/>
      <c r="F1054" s="29"/>
      <c r="G1054" s="57"/>
      <c r="H1054" s="34"/>
      <c r="I1054" s="60"/>
      <c r="J1054" s="33"/>
    </row>
    <row r="1055" spans="1:10" s="24" customFormat="1" ht="11.25">
      <c r="A1055" s="29"/>
      <c r="B1055" s="29"/>
      <c r="C1055" s="29"/>
      <c r="D1055" s="30"/>
      <c r="E1055" s="31"/>
      <c r="F1055" s="29"/>
      <c r="G1055" s="57"/>
      <c r="H1055" s="34"/>
      <c r="I1055" s="60"/>
      <c r="J1055" s="33"/>
    </row>
    <row r="1056" spans="1:10" s="24" customFormat="1" ht="11.25">
      <c r="A1056" s="29"/>
      <c r="B1056" s="29"/>
      <c r="C1056" s="29"/>
      <c r="D1056" s="30"/>
      <c r="E1056" s="31"/>
      <c r="F1056" s="29"/>
      <c r="G1056" s="57"/>
      <c r="H1056" s="34"/>
      <c r="I1056" s="60"/>
      <c r="J1056" s="33"/>
    </row>
    <row r="1057" spans="1:10" s="24" customFormat="1" ht="11.25">
      <c r="A1057" s="29"/>
      <c r="B1057" s="29"/>
      <c r="C1057" s="29"/>
      <c r="D1057" s="30"/>
      <c r="E1057" s="31"/>
      <c r="F1057" s="29"/>
      <c r="G1057" s="57"/>
      <c r="H1057" s="34"/>
      <c r="I1057" s="60"/>
      <c r="J1057" s="33"/>
    </row>
    <row r="1058" spans="1:10" s="24" customFormat="1" ht="11.25">
      <c r="A1058" s="29"/>
      <c r="B1058" s="29"/>
      <c r="C1058" s="29"/>
      <c r="D1058" s="30"/>
      <c r="E1058" s="31"/>
      <c r="F1058" s="29"/>
      <c r="G1058" s="57"/>
      <c r="H1058" s="34"/>
      <c r="I1058" s="60"/>
      <c r="J1058" s="33"/>
    </row>
    <row r="1059" spans="1:10" s="24" customFormat="1" ht="11.25">
      <c r="A1059" s="29"/>
      <c r="B1059" s="29"/>
      <c r="C1059" s="29"/>
      <c r="D1059" s="30"/>
      <c r="E1059" s="31"/>
      <c r="F1059" s="29"/>
      <c r="G1059" s="57"/>
      <c r="H1059" s="34"/>
      <c r="I1059" s="60"/>
      <c r="J1059" s="33"/>
    </row>
    <row r="1060" spans="1:10" s="24" customFormat="1" ht="11.25">
      <c r="A1060" s="29"/>
      <c r="B1060" s="29"/>
      <c r="C1060" s="29"/>
      <c r="D1060" s="30"/>
      <c r="E1060" s="31"/>
      <c r="F1060" s="29"/>
      <c r="G1060" s="57"/>
      <c r="H1060" s="34"/>
      <c r="I1060" s="60"/>
      <c r="J1060" s="33"/>
    </row>
    <row r="1061" spans="1:10" s="24" customFormat="1" ht="11.25">
      <c r="A1061" s="29"/>
      <c r="B1061" s="29"/>
      <c r="C1061" s="29"/>
      <c r="D1061" s="30"/>
      <c r="E1061" s="31"/>
      <c r="F1061" s="29"/>
      <c r="G1061" s="57"/>
      <c r="H1061" s="34"/>
      <c r="I1061" s="60"/>
      <c r="J1061" s="33"/>
    </row>
    <row r="1062" spans="1:10" s="24" customFormat="1" ht="11.25">
      <c r="A1062" s="29"/>
      <c r="B1062" s="29"/>
      <c r="C1062" s="29"/>
      <c r="D1062" s="30"/>
      <c r="E1062" s="31"/>
      <c r="F1062" s="29"/>
      <c r="G1062" s="57"/>
      <c r="H1062" s="34"/>
      <c r="I1062" s="60"/>
      <c r="J1062" s="33"/>
    </row>
    <row r="1063" spans="1:10" s="24" customFormat="1" ht="11.25">
      <c r="A1063" s="29"/>
      <c r="B1063" s="29"/>
      <c r="C1063" s="29"/>
      <c r="D1063" s="30"/>
      <c r="E1063" s="31"/>
      <c r="F1063" s="29"/>
      <c r="G1063" s="57"/>
      <c r="H1063" s="34"/>
      <c r="I1063" s="60"/>
      <c r="J1063" s="33"/>
    </row>
    <row r="1064" spans="1:10" s="24" customFormat="1" ht="11.25">
      <c r="A1064" s="29"/>
      <c r="B1064" s="29"/>
      <c r="C1064" s="29"/>
      <c r="D1064" s="30"/>
      <c r="E1064" s="31"/>
      <c r="F1064" s="29"/>
      <c r="G1064" s="57"/>
      <c r="H1064" s="34"/>
      <c r="I1064" s="60"/>
      <c r="J1064" s="33"/>
    </row>
    <row r="1065" spans="1:10" s="24" customFormat="1" ht="11.25">
      <c r="A1065" s="29"/>
      <c r="B1065" s="29"/>
      <c r="C1065" s="29"/>
      <c r="D1065" s="30"/>
      <c r="E1065" s="31"/>
      <c r="F1065" s="29"/>
      <c r="G1065" s="57"/>
      <c r="H1065" s="34"/>
      <c r="I1065" s="60"/>
      <c r="J1065" s="33"/>
    </row>
    <row r="1066" spans="1:10" s="24" customFormat="1" ht="11.25">
      <c r="A1066" s="29"/>
      <c r="B1066" s="29"/>
      <c r="C1066" s="29"/>
      <c r="D1066" s="30"/>
      <c r="E1066" s="31"/>
      <c r="F1066" s="29"/>
      <c r="G1066" s="57"/>
      <c r="H1066" s="34"/>
      <c r="I1066" s="60"/>
      <c r="J1066" s="33"/>
    </row>
    <row r="1067" spans="1:10" s="24" customFormat="1" ht="11.25">
      <c r="A1067" s="29"/>
      <c r="B1067" s="29"/>
      <c r="C1067" s="29"/>
      <c r="D1067" s="30"/>
      <c r="E1067" s="31"/>
      <c r="F1067" s="29"/>
      <c r="G1067" s="57"/>
      <c r="H1067" s="34"/>
      <c r="I1067" s="60"/>
      <c r="J1067" s="33"/>
    </row>
    <row r="1068" spans="1:10" s="24" customFormat="1" ht="11.25">
      <c r="A1068" s="29"/>
      <c r="B1068" s="29"/>
      <c r="C1068" s="29"/>
      <c r="D1068" s="30"/>
      <c r="E1068" s="31"/>
      <c r="F1068" s="29"/>
      <c r="G1068" s="57"/>
      <c r="H1068" s="34"/>
      <c r="I1068" s="60"/>
      <c r="J1068" s="33"/>
    </row>
    <row r="1069" spans="1:10" s="24" customFormat="1" ht="11.25">
      <c r="A1069" s="29"/>
      <c r="B1069" s="29"/>
      <c r="C1069" s="29"/>
      <c r="D1069" s="30"/>
      <c r="E1069" s="31"/>
      <c r="F1069" s="29"/>
      <c r="G1069" s="57"/>
      <c r="H1069" s="34"/>
      <c r="I1069" s="60"/>
      <c r="J1069" s="33"/>
    </row>
    <row r="1070" spans="1:10" s="24" customFormat="1" ht="11.25">
      <c r="A1070" s="29"/>
      <c r="B1070" s="29"/>
      <c r="C1070" s="29"/>
      <c r="D1070" s="30"/>
      <c r="E1070" s="31"/>
      <c r="F1070" s="29"/>
      <c r="G1070" s="57"/>
      <c r="H1070" s="34"/>
      <c r="I1070" s="60"/>
      <c r="J1070" s="33"/>
    </row>
    <row r="1071" spans="1:10" s="24" customFormat="1" ht="11.25">
      <c r="A1071" s="29"/>
      <c r="B1071" s="29"/>
      <c r="C1071" s="29"/>
      <c r="D1071" s="30"/>
      <c r="E1071" s="31"/>
      <c r="F1071" s="29"/>
      <c r="G1071" s="57"/>
      <c r="H1071" s="34"/>
      <c r="I1071" s="60"/>
      <c r="J1071" s="33"/>
    </row>
    <row r="1072" spans="1:10" s="24" customFormat="1" ht="11.25">
      <c r="A1072" s="29"/>
      <c r="B1072" s="29"/>
      <c r="C1072" s="29"/>
      <c r="D1072" s="30"/>
      <c r="E1072" s="31"/>
      <c r="F1072" s="29"/>
      <c r="G1072" s="57"/>
      <c r="H1072" s="34"/>
      <c r="I1072" s="60"/>
      <c r="J1072" s="33"/>
    </row>
    <row r="1073" spans="1:10" s="24" customFormat="1" ht="11.25">
      <c r="A1073" s="29"/>
      <c r="B1073" s="29"/>
      <c r="C1073" s="29"/>
      <c r="D1073" s="30"/>
      <c r="E1073" s="31"/>
      <c r="F1073" s="29"/>
      <c r="G1073" s="57"/>
      <c r="H1073" s="34"/>
      <c r="I1073" s="60"/>
      <c r="J1073" s="33"/>
    </row>
    <row r="1074" spans="1:10" s="24" customFormat="1" ht="11.25">
      <c r="A1074" s="29"/>
      <c r="B1074" s="29"/>
      <c r="C1074" s="29"/>
      <c r="D1074" s="30"/>
      <c r="E1074" s="31"/>
      <c r="F1074" s="29"/>
      <c r="G1074" s="57"/>
      <c r="H1074" s="34"/>
      <c r="I1074" s="60"/>
      <c r="J1074" s="33"/>
    </row>
    <row r="1075" spans="1:10" s="24" customFormat="1" ht="11.25">
      <c r="A1075" s="29"/>
      <c r="B1075" s="29"/>
      <c r="C1075" s="29"/>
      <c r="D1075" s="30"/>
      <c r="E1075" s="31"/>
      <c r="F1075" s="29"/>
      <c r="G1075" s="57"/>
      <c r="H1075" s="34"/>
      <c r="I1075" s="60"/>
      <c r="J1075" s="33"/>
    </row>
    <row r="1076" spans="1:10" s="24" customFormat="1" ht="11.25">
      <c r="A1076" s="29"/>
      <c r="B1076" s="29"/>
      <c r="C1076" s="29"/>
      <c r="D1076" s="30"/>
      <c r="E1076" s="31"/>
      <c r="F1076" s="29"/>
      <c r="G1076" s="57"/>
      <c r="H1076" s="34"/>
      <c r="I1076" s="60"/>
      <c r="J1076" s="33"/>
    </row>
    <row r="1077" spans="1:10" s="24" customFormat="1" ht="11.25">
      <c r="A1077" s="29"/>
      <c r="B1077" s="29"/>
      <c r="C1077" s="29"/>
      <c r="D1077" s="30"/>
      <c r="E1077" s="31"/>
      <c r="F1077" s="29"/>
      <c r="G1077" s="57"/>
      <c r="H1077" s="34"/>
      <c r="I1077" s="60"/>
      <c r="J1077" s="33"/>
    </row>
    <row r="1078" spans="1:10" s="24" customFormat="1" ht="11.25">
      <c r="A1078" s="29"/>
      <c r="B1078" s="29"/>
      <c r="C1078" s="29"/>
      <c r="D1078" s="30"/>
      <c r="E1078" s="31"/>
      <c r="F1078" s="29"/>
      <c r="G1078" s="57"/>
      <c r="H1078" s="34"/>
      <c r="I1078" s="60"/>
      <c r="J1078" s="33"/>
    </row>
    <row r="1079" spans="1:10" s="24" customFormat="1" ht="11.25">
      <c r="A1079" s="29"/>
      <c r="B1079" s="29"/>
      <c r="C1079" s="29"/>
      <c r="D1079" s="30"/>
      <c r="E1079" s="31"/>
      <c r="F1079" s="29"/>
      <c r="G1079" s="57"/>
      <c r="H1079" s="34"/>
      <c r="I1079" s="60"/>
      <c r="J1079" s="33"/>
    </row>
    <row r="1080" spans="1:10" s="24" customFormat="1" ht="11.25">
      <c r="A1080" s="29"/>
      <c r="B1080" s="29"/>
      <c r="C1080" s="29"/>
      <c r="D1080" s="30"/>
      <c r="E1080" s="31"/>
      <c r="F1080" s="29"/>
      <c r="G1080" s="57"/>
      <c r="H1080" s="34"/>
      <c r="I1080" s="60"/>
      <c r="J1080" s="33"/>
    </row>
    <row r="1081" spans="1:10" s="24" customFormat="1" ht="11.25">
      <c r="A1081" s="29"/>
      <c r="B1081" s="29"/>
      <c r="C1081" s="29"/>
      <c r="D1081" s="30"/>
      <c r="E1081" s="31"/>
      <c r="F1081" s="29"/>
      <c r="G1081" s="57"/>
      <c r="H1081" s="34"/>
      <c r="I1081" s="60"/>
      <c r="J1081" s="33"/>
    </row>
    <row r="1082" spans="1:10" s="24" customFormat="1" ht="11.25">
      <c r="A1082" s="29"/>
      <c r="B1082" s="29"/>
      <c r="C1082" s="29"/>
      <c r="D1082" s="30"/>
      <c r="E1082" s="31"/>
      <c r="F1082" s="29"/>
      <c r="G1082" s="57"/>
      <c r="H1082" s="34"/>
      <c r="I1082" s="60"/>
      <c r="J1082" s="33"/>
    </row>
    <row r="1083" spans="1:10" s="24" customFormat="1" ht="11.25">
      <c r="A1083" s="29"/>
      <c r="B1083" s="29"/>
      <c r="C1083" s="29"/>
      <c r="D1083" s="30"/>
      <c r="E1083" s="31"/>
      <c r="F1083" s="29"/>
      <c r="G1083" s="57"/>
      <c r="H1083" s="34"/>
      <c r="I1083" s="60"/>
      <c r="J1083" s="33"/>
    </row>
    <row r="1084" spans="1:10" s="24" customFormat="1" ht="11.25">
      <c r="A1084" s="29"/>
      <c r="B1084" s="29"/>
      <c r="C1084" s="29"/>
      <c r="D1084" s="30"/>
      <c r="E1084" s="31"/>
      <c r="F1084" s="29"/>
      <c r="G1084" s="57"/>
      <c r="H1084" s="34"/>
      <c r="I1084" s="60"/>
      <c r="J1084" s="33"/>
    </row>
    <row r="1085" spans="1:10" s="24" customFormat="1" ht="11.25">
      <c r="A1085" s="29"/>
      <c r="B1085" s="29"/>
      <c r="C1085" s="29"/>
      <c r="D1085" s="30"/>
      <c r="E1085" s="31"/>
      <c r="F1085" s="29"/>
      <c r="G1085" s="57"/>
      <c r="H1085" s="34"/>
      <c r="I1085" s="60"/>
      <c r="J1085" s="33"/>
    </row>
    <row r="1086" spans="1:10" s="24" customFormat="1" ht="11.25">
      <c r="A1086" s="29"/>
      <c r="B1086" s="29"/>
      <c r="C1086" s="29"/>
      <c r="D1086" s="30"/>
      <c r="E1086" s="31"/>
      <c r="F1086" s="29"/>
      <c r="G1086" s="57"/>
      <c r="H1086" s="34"/>
      <c r="I1086" s="60"/>
      <c r="J1086" s="33"/>
    </row>
    <row r="1087" spans="1:10" s="24" customFormat="1" ht="11.25">
      <c r="A1087" s="29"/>
      <c r="B1087" s="29"/>
      <c r="C1087" s="29"/>
      <c r="D1087" s="30"/>
      <c r="E1087" s="31"/>
      <c r="F1087" s="29"/>
      <c r="G1087" s="57"/>
      <c r="H1087" s="34"/>
      <c r="I1087" s="60"/>
      <c r="J1087" s="33"/>
    </row>
    <row r="1088" spans="1:10" s="24" customFormat="1" ht="11.25">
      <c r="A1088" s="29"/>
      <c r="B1088" s="29"/>
      <c r="C1088" s="29"/>
      <c r="D1088" s="30"/>
      <c r="E1088" s="31"/>
      <c r="F1088" s="29"/>
      <c r="G1088" s="57"/>
      <c r="H1088" s="34"/>
      <c r="I1088" s="60"/>
      <c r="J1088" s="33"/>
    </row>
    <row r="1089" spans="1:10" s="24" customFormat="1" ht="11.25">
      <c r="A1089" s="29"/>
      <c r="B1089" s="29"/>
      <c r="C1089" s="29"/>
      <c r="D1089" s="30"/>
      <c r="E1089" s="31"/>
      <c r="F1089" s="29"/>
      <c r="G1089" s="57"/>
      <c r="H1089" s="34"/>
      <c r="I1089" s="60"/>
      <c r="J1089" s="33"/>
    </row>
    <row r="1090" spans="1:10" s="24" customFormat="1" ht="11.25">
      <c r="A1090" s="29"/>
      <c r="B1090" s="29"/>
      <c r="C1090" s="29"/>
      <c r="D1090" s="30"/>
      <c r="E1090" s="31"/>
      <c r="F1090" s="29"/>
      <c r="G1090" s="57"/>
      <c r="H1090" s="34"/>
      <c r="I1090" s="60"/>
      <c r="J1090" s="33"/>
    </row>
    <row r="1091" spans="1:10" s="24" customFormat="1" ht="11.25">
      <c r="A1091" s="29"/>
      <c r="B1091" s="29"/>
      <c r="C1091" s="29"/>
      <c r="D1091" s="30"/>
      <c r="E1091" s="31"/>
      <c r="F1091" s="29"/>
      <c r="G1091" s="57"/>
      <c r="H1091" s="34"/>
      <c r="I1091" s="60"/>
      <c r="J1091" s="33"/>
    </row>
    <row r="1092" spans="1:10" s="24" customFormat="1" ht="11.25">
      <c r="A1092" s="29"/>
      <c r="B1092" s="29"/>
      <c r="C1092" s="29"/>
      <c r="D1092" s="30"/>
      <c r="E1092" s="31"/>
      <c r="F1092" s="29"/>
      <c r="G1092" s="57"/>
      <c r="H1092" s="34"/>
      <c r="I1092" s="60"/>
      <c r="J1092" s="33"/>
    </row>
    <row r="1093" spans="1:10" s="24" customFormat="1" ht="11.25">
      <c r="A1093" s="29"/>
      <c r="B1093" s="29"/>
      <c r="C1093" s="29"/>
      <c r="D1093" s="30"/>
      <c r="E1093" s="31"/>
      <c r="F1093" s="29"/>
      <c r="G1093" s="57"/>
      <c r="H1093" s="34"/>
      <c r="I1093" s="60"/>
      <c r="J1093" s="33"/>
    </row>
    <row r="1094" spans="1:10" s="24" customFormat="1" ht="11.25">
      <c r="A1094" s="29"/>
      <c r="B1094" s="29"/>
      <c r="C1094" s="29"/>
      <c r="D1094" s="30"/>
      <c r="E1094" s="31"/>
      <c r="F1094" s="29"/>
      <c r="G1094" s="57"/>
      <c r="H1094" s="34"/>
      <c r="I1094" s="60"/>
      <c r="J1094" s="33"/>
    </row>
    <row r="1095" spans="1:10" s="24" customFormat="1" ht="11.25">
      <c r="A1095" s="29"/>
      <c r="B1095" s="29"/>
      <c r="C1095" s="29"/>
      <c r="D1095" s="30"/>
      <c r="E1095" s="31"/>
      <c r="F1095" s="29"/>
      <c r="G1095" s="57"/>
      <c r="H1095" s="34"/>
      <c r="I1095" s="60"/>
      <c r="J1095" s="33"/>
    </row>
    <row r="1096" spans="1:10" s="24" customFormat="1" ht="11.25">
      <c r="A1096" s="29"/>
      <c r="B1096" s="29"/>
      <c r="C1096" s="29"/>
      <c r="D1096" s="30"/>
      <c r="E1096" s="31"/>
      <c r="F1096" s="29"/>
      <c r="G1096" s="57"/>
      <c r="H1096" s="34"/>
      <c r="I1096" s="60"/>
      <c r="J1096" s="33"/>
    </row>
    <row r="1097" spans="1:10" s="24" customFormat="1" ht="11.25">
      <c r="A1097" s="29"/>
      <c r="B1097" s="29"/>
      <c r="C1097" s="29"/>
      <c r="D1097" s="30"/>
      <c r="E1097" s="31"/>
      <c r="F1097" s="29"/>
      <c r="G1097" s="57"/>
      <c r="H1097" s="34"/>
      <c r="I1097" s="60"/>
      <c r="J1097" s="33"/>
    </row>
    <row r="1098" spans="1:10" s="24" customFormat="1" ht="11.25">
      <c r="A1098" s="29"/>
      <c r="B1098" s="29"/>
      <c r="C1098" s="29"/>
      <c r="D1098" s="30"/>
      <c r="E1098" s="31"/>
      <c r="F1098" s="29"/>
      <c r="G1098" s="57"/>
      <c r="H1098" s="34"/>
      <c r="I1098" s="60"/>
      <c r="J1098" s="33"/>
    </row>
    <row r="1099" spans="1:10" s="24" customFormat="1" ht="11.25">
      <c r="A1099" s="29"/>
      <c r="B1099" s="29"/>
      <c r="C1099" s="29"/>
      <c r="D1099" s="30"/>
      <c r="E1099" s="31"/>
      <c r="F1099" s="29"/>
      <c r="G1099" s="57"/>
      <c r="H1099" s="34"/>
      <c r="I1099" s="60"/>
      <c r="J1099" s="33"/>
    </row>
    <row r="1100" spans="1:10" s="24" customFormat="1" ht="11.25">
      <c r="A1100" s="29"/>
      <c r="B1100" s="29"/>
      <c r="C1100" s="29"/>
      <c r="D1100" s="30"/>
      <c r="E1100" s="31"/>
      <c r="F1100" s="29"/>
      <c r="G1100" s="57"/>
      <c r="H1100" s="34"/>
      <c r="I1100" s="60"/>
      <c r="J1100" s="33"/>
    </row>
    <row r="1101" spans="1:10" s="24" customFormat="1" ht="11.25">
      <c r="A1101" s="29"/>
      <c r="B1101" s="29"/>
      <c r="C1101" s="29"/>
      <c r="D1101" s="30"/>
      <c r="E1101" s="31"/>
      <c r="F1101" s="29"/>
      <c r="G1101" s="57"/>
      <c r="H1101" s="34"/>
      <c r="I1101" s="60"/>
      <c r="J1101" s="33"/>
    </row>
    <row r="1102" spans="1:10" s="24" customFormat="1" ht="11.25">
      <c r="A1102" s="29"/>
      <c r="B1102" s="29"/>
      <c r="C1102" s="29"/>
      <c r="D1102" s="30"/>
      <c r="E1102" s="31"/>
      <c r="F1102" s="29"/>
      <c r="G1102" s="57"/>
      <c r="H1102" s="34"/>
      <c r="I1102" s="60"/>
      <c r="J1102" s="33"/>
    </row>
    <row r="1103" spans="1:10" s="24" customFormat="1" ht="11.25">
      <c r="A1103" s="29"/>
      <c r="B1103" s="29"/>
      <c r="C1103" s="29"/>
      <c r="D1103" s="30"/>
      <c r="E1103" s="31"/>
      <c r="F1103" s="29"/>
      <c r="G1103" s="57"/>
      <c r="H1103" s="34"/>
      <c r="I1103" s="60"/>
      <c r="J1103" s="33"/>
    </row>
    <row r="1104" spans="1:10" s="24" customFormat="1" ht="11.25">
      <c r="A1104" s="29"/>
      <c r="B1104" s="29"/>
      <c r="C1104" s="29"/>
      <c r="D1104" s="30"/>
      <c r="E1104" s="31"/>
      <c r="F1104" s="29"/>
      <c r="G1104" s="57"/>
      <c r="H1104" s="34"/>
      <c r="I1104" s="60"/>
      <c r="J1104" s="33"/>
    </row>
    <row r="1105" spans="1:10" s="24" customFormat="1" ht="11.25">
      <c r="A1105" s="29"/>
      <c r="B1105" s="29"/>
      <c r="C1105" s="29"/>
      <c r="D1105" s="30"/>
      <c r="E1105" s="31"/>
      <c r="F1105" s="29"/>
      <c r="G1105" s="57"/>
      <c r="H1105" s="34"/>
      <c r="I1105" s="60"/>
      <c r="J1105" s="33"/>
    </row>
    <row r="1106" spans="1:10" s="24" customFormat="1" ht="11.25">
      <c r="A1106" s="29"/>
      <c r="B1106" s="29"/>
      <c r="C1106" s="29"/>
      <c r="D1106" s="30"/>
      <c r="E1106" s="31"/>
      <c r="F1106" s="29"/>
      <c r="G1106" s="57"/>
      <c r="H1106" s="34"/>
      <c r="I1106" s="60"/>
      <c r="J1106" s="33"/>
    </row>
    <row r="1107" spans="1:10" s="24" customFormat="1" ht="11.25">
      <c r="A1107" s="29"/>
      <c r="B1107" s="29"/>
      <c r="C1107" s="29"/>
      <c r="D1107" s="30"/>
      <c r="E1107" s="31"/>
      <c r="F1107" s="29"/>
      <c r="G1107" s="57"/>
      <c r="H1107" s="34"/>
      <c r="I1107" s="60"/>
      <c r="J1107" s="33"/>
    </row>
    <row r="1108" spans="1:10" s="24" customFormat="1" ht="11.25">
      <c r="A1108" s="29"/>
      <c r="B1108" s="29"/>
      <c r="C1108" s="29"/>
      <c r="D1108" s="30"/>
      <c r="E1108" s="31"/>
      <c r="F1108" s="29"/>
      <c r="G1108" s="57"/>
      <c r="H1108" s="34"/>
      <c r="I1108" s="60"/>
      <c r="J1108" s="33"/>
    </row>
    <row r="1109" spans="1:10" s="24" customFormat="1" ht="11.25">
      <c r="A1109" s="29"/>
      <c r="B1109" s="29"/>
      <c r="C1109" s="29"/>
      <c r="D1109" s="30"/>
      <c r="E1109" s="31"/>
      <c r="F1109" s="29"/>
      <c r="G1109" s="57"/>
      <c r="H1109" s="34"/>
      <c r="I1109" s="60"/>
      <c r="J1109" s="33"/>
    </row>
    <row r="1110" spans="1:10" s="24" customFormat="1" ht="11.25">
      <c r="A1110" s="29"/>
      <c r="B1110" s="29"/>
      <c r="C1110" s="29"/>
      <c r="D1110" s="30"/>
      <c r="E1110" s="31"/>
      <c r="F1110" s="29"/>
      <c r="G1110" s="57"/>
      <c r="H1110" s="34"/>
      <c r="I1110" s="60"/>
      <c r="J1110" s="33"/>
    </row>
    <row r="1111" spans="1:10" s="24" customFormat="1" ht="11.25">
      <c r="A1111" s="29"/>
      <c r="B1111" s="29"/>
      <c r="C1111" s="29"/>
      <c r="D1111" s="30"/>
      <c r="E1111" s="31"/>
      <c r="F1111" s="29"/>
      <c r="G1111" s="57"/>
      <c r="H1111" s="34"/>
      <c r="I1111" s="60"/>
      <c r="J1111" s="33"/>
    </row>
    <row r="1112" spans="1:10" s="24" customFormat="1" ht="11.25">
      <c r="A1112" s="29"/>
      <c r="B1112" s="29"/>
      <c r="C1112" s="29"/>
      <c r="D1112" s="30"/>
      <c r="E1112" s="31"/>
      <c r="F1112" s="29"/>
      <c r="G1112" s="57"/>
      <c r="H1112" s="34"/>
      <c r="I1112" s="60"/>
      <c r="J1112" s="33"/>
    </row>
    <row r="1113" spans="1:10" s="24" customFormat="1" ht="11.25">
      <c r="A1113" s="29"/>
      <c r="B1113" s="29"/>
      <c r="C1113" s="29"/>
      <c r="D1113" s="30"/>
      <c r="E1113" s="31"/>
      <c r="F1113" s="29"/>
      <c r="G1113" s="57"/>
      <c r="H1113" s="34"/>
      <c r="I1113" s="60"/>
      <c r="J1113" s="33"/>
    </row>
    <row r="1114" spans="1:10" s="24" customFormat="1" ht="11.25">
      <c r="A1114" s="29"/>
      <c r="B1114" s="29"/>
      <c r="C1114" s="29"/>
      <c r="D1114" s="30"/>
      <c r="E1114" s="31"/>
      <c r="F1114" s="29"/>
      <c r="G1114" s="57"/>
      <c r="H1114" s="34"/>
      <c r="I1114" s="60"/>
      <c r="J1114" s="33"/>
    </row>
    <row r="1115" spans="1:10" s="24" customFormat="1" ht="11.25">
      <c r="A1115" s="29"/>
      <c r="B1115" s="29"/>
      <c r="C1115" s="29"/>
      <c r="D1115" s="30"/>
      <c r="E1115" s="31"/>
      <c r="F1115" s="29"/>
      <c r="G1115" s="57"/>
      <c r="H1115" s="34"/>
      <c r="I1115" s="60"/>
      <c r="J1115" s="33"/>
    </row>
    <row r="1116" spans="1:10" s="24" customFormat="1" ht="11.25">
      <c r="A1116" s="29"/>
      <c r="B1116" s="29"/>
      <c r="C1116" s="29"/>
      <c r="D1116" s="30"/>
      <c r="E1116" s="31"/>
      <c r="F1116" s="29"/>
      <c r="G1116" s="57"/>
      <c r="H1116" s="34"/>
      <c r="I1116" s="60"/>
      <c r="J1116" s="33"/>
    </row>
    <row r="1117" spans="1:10" s="24" customFormat="1" ht="11.25">
      <c r="A1117" s="29"/>
      <c r="B1117" s="29"/>
      <c r="C1117" s="29"/>
      <c r="D1117" s="30"/>
      <c r="E1117" s="31"/>
      <c r="F1117" s="29"/>
      <c r="G1117" s="57"/>
      <c r="H1117" s="34"/>
      <c r="I1117" s="60"/>
      <c r="J1117" s="33"/>
    </row>
    <row r="1118" spans="1:10" s="24" customFormat="1" ht="11.25">
      <c r="A1118" s="29"/>
      <c r="B1118" s="29"/>
      <c r="C1118" s="29"/>
      <c r="D1118" s="30"/>
      <c r="E1118" s="31"/>
      <c r="F1118" s="29"/>
      <c r="G1118" s="57"/>
      <c r="H1118" s="34"/>
      <c r="I1118" s="60"/>
      <c r="J1118" s="33"/>
    </row>
    <row r="1119" spans="1:10" s="24" customFormat="1" ht="11.25">
      <c r="A1119" s="29"/>
      <c r="B1119" s="29"/>
      <c r="C1119" s="29"/>
      <c r="D1119" s="30"/>
      <c r="E1119" s="31"/>
      <c r="F1119" s="29"/>
      <c r="G1119" s="57"/>
      <c r="H1119" s="34"/>
      <c r="I1119" s="60"/>
      <c r="J1119" s="33"/>
    </row>
    <row r="1120" spans="1:10" s="24" customFormat="1" ht="11.25">
      <c r="A1120" s="29"/>
      <c r="B1120" s="29"/>
      <c r="C1120" s="29"/>
      <c r="D1120" s="30"/>
      <c r="E1120" s="31"/>
      <c r="F1120" s="29"/>
      <c r="G1120" s="57"/>
      <c r="H1120" s="34"/>
      <c r="I1120" s="60"/>
      <c r="J1120" s="33"/>
    </row>
    <row r="1121" spans="1:10" s="24" customFormat="1" ht="11.25">
      <c r="A1121" s="29"/>
      <c r="B1121" s="29"/>
      <c r="C1121" s="29"/>
      <c r="D1121" s="30"/>
      <c r="E1121" s="31"/>
      <c r="F1121" s="29"/>
      <c r="G1121" s="57"/>
      <c r="H1121" s="34"/>
      <c r="I1121" s="60"/>
      <c r="J1121" s="33"/>
    </row>
    <row r="1122" spans="1:10" s="24" customFormat="1" ht="11.25">
      <c r="A1122" s="29"/>
      <c r="B1122" s="29"/>
      <c r="C1122" s="29"/>
      <c r="D1122" s="30"/>
      <c r="E1122" s="31"/>
      <c r="F1122" s="29"/>
      <c r="G1122" s="57"/>
      <c r="H1122" s="34"/>
      <c r="I1122" s="60"/>
      <c r="J1122" s="33"/>
    </row>
    <row r="1123" spans="1:10" s="24" customFormat="1" ht="11.25">
      <c r="A1123" s="29"/>
      <c r="B1123" s="29"/>
      <c r="C1123" s="29"/>
      <c r="D1123" s="30"/>
      <c r="E1123" s="31"/>
      <c r="F1123" s="29"/>
      <c r="G1123" s="57"/>
      <c r="H1123" s="34"/>
      <c r="I1123" s="60"/>
      <c r="J1123" s="33"/>
    </row>
    <row r="1124" spans="1:10" s="24" customFormat="1" ht="11.25">
      <c r="A1124" s="29"/>
      <c r="B1124" s="29"/>
      <c r="C1124" s="29"/>
      <c r="D1124" s="30"/>
      <c r="E1124" s="31"/>
      <c r="F1124" s="29"/>
      <c r="G1124" s="57"/>
      <c r="H1124" s="34"/>
      <c r="I1124" s="60"/>
      <c r="J1124" s="33"/>
    </row>
    <row r="1125" spans="1:10" s="24" customFormat="1" ht="11.25">
      <c r="A1125" s="29"/>
      <c r="B1125" s="29"/>
      <c r="C1125" s="29"/>
      <c r="D1125" s="30"/>
      <c r="E1125" s="31"/>
      <c r="F1125" s="29"/>
      <c r="G1125" s="57"/>
      <c r="H1125" s="34"/>
      <c r="I1125" s="60"/>
      <c r="J1125" s="33"/>
    </row>
    <row r="1126" spans="1:10" s="24" customFormat="1" ht="11.25">
      <c r="A1126" s="29"/>
      <c r="B1126" s="29"/>
      <c r="C1126" s="29"/>
      <c r="D1126" s="30"/>
      <c r="E1126" s="31"/>
      <c r="F1126" s="29"/>
      <c r="G1126" s="57"/>
      <c r="H1126" s="34"/>
      <c r="I1126" s="60"/>
      <c r="J1126" s="33"/>
    </row>
    <row r="1127" spans="1:10" s="24" customFormat="1" ht="11.25">
      <c r="A1127" s="29"/>
      <c r="B1127" s="29"/>
      <c r="C1127" s="29"/>
      <c r="D1127" s="30"/>
      <c r="E1127" s="31"/>
      <c r="F1127" s="29"/>
      <c r="G1127" s="57"/>
      <c r="H1127" s="34"/>
      <c r="I1127" s="60"/>
      <c r="J1127" s="33"/>
    </row>
    <row r="1128" spans="1:10" s="24" customFormat="1" ht="11.25">
      <c r="A1128" s="29"/>
      <c r="B1128" s="29"/>
      <c r="C1128" s="29"/>
      <c r="D1128" s="30"/>
      <c r="E1128" s="31"/>
      <c r="F1128" s="29"/>
      <c r="G1128" s="57"/>
      <c r="H1128" s="34"/>
      <c r="I1128" s="60"/>
      <c r="J1128" s="33"/>
    </row>
    <row r="1129" spans="1:10" s="24" customFormat="1" ht="11.25">
      <c r="A1129" s="29"/>
      <c r="B1129" s="29"/>
      <c r="C1129" s="29"/>
      <c r="D1129" s="30"/>
      <c r="E1129" s="31"/>
      <c r="F1129" s="29"/>
      <c r="G1129" s="57"/>
      <c r="H1129" s="34"/>
      <c r="I1129" s="60"/>
      <c r="J1129" s="33"/>
    </row>
    <row r="1130" spans="1:10" s="24" customFormat="1" ht="11.25">
      <c r="A1130" s="29"/>
      <c r="B1130" s="29"/>
      <c r="C1130" s="29"/>
      <c r="D1130" s="30"/>
      <c r="E1130" s="31"/>
      <c r="F1130" s="29"/>
      <c r="G1130" s="57"/>
      <c r="H1130" s="34"/>
      <c r="I1130" s="60"/>
      <c r="J1130" s="33"/>
    </row>
    <row r="1131" spans="1:10" s="24" customFormat="1" ht="11.25">
      <c r="A1131" s="29"/>
      <c r="B1131" s="29"/>
      <c r="C1131" s="29"/>
      <c r="D1131" s="30"/>
      <c r="E1131" s="31"/>
      <c r="F1131" s="29"/>
      <c r="G1131" s="57"/>
      <c r="H1131" s="34"/>
      <c r="I1131" s="60"/>
      <c r="J1131" s="33"/>
    </row>
    <row r="1132" spans="1:10" s="24" customFormat="1" ht="11.25">
      <c r="A1132" s="29"/>
      <c r="B1132" s="29"/>
      <c r="C1132" s="29"/>
      <c r="D1132" s="30"/>
      <c r="E1132" s="31"/>
      <c r="F1132" s="29"/>
      <c r="G1132" s="57"/>
      <c r="H1132" s="34"/>
      <c r="I1132" s="60"/>
      <c r="J1132" s="33"/>
    </row>
    <row r="1133" spans="1:10" s="24" customFormat="1" ht="11.25">
      <c r="A1133" s="29"/>
      <c r="B1133" s="29"/>
      <c r="C1133" s="29"/>
      <c r="D1133" s="30"/>
      <c r="E1133" s="31"/>
      <c r="F1133" s="29"/>
      <c r="G1133" s="57"/>
      <c r="H1133" s="34"/>
      <c r="I1133" s="60"/>
      <c r="J1133" s="33"/>
    </row>
    <row r="1134" spans="1:10" s="24" customFormat="1" ht="11.25">
      <c r="A1134" s="29"/>
      <c r="B1134" s="29"/>
      <c r="C1134" s="29"/>
      <c r="D1134" s="30"/>
      <c r="E1134" s="31"/>
      <c r="F1134" s="29"/>
      <c r="G1134" s="57"/>
      <c r="H1134" s="34"/>
      <c r="I1134" s="60"/>
      <c r="J1134" s="33"/>
    </row>
    <row r="1135" spans="1:10" s="24" customFormat="1" ht="11.25">
      <c r="A1135" s="29"/>
      <c r="B1135" s="29"/>
      <c r="C1135" s="29"/>
      <c r="D1135" s="30"/>
      <c r="E1135" s="31"/>
      <c r="F1135" s="29"/>
      <c r="G1135" s="57"/>
      <c r="H1135" s="34"/>
      <c r="I1135" s="60"/>
      <c r="J1135" s="33"/>
    </row>
    <row r="1136" spans="1:10" s="24" customFormat="1" ht="11.25">
      <c r="A1136" s="29"/>
      <c r="B1136" s="29"/>
      <c r="C1136" s="29"/>
      <c r="D1136" s="30"/>
      <c r="E1136" s="31"/>
      <c r="F1136" s="29"/>
      <c r="G1136" s="57"/>
      <c r="H1136" s="34"/>
      <c r="I1136" s="60"/>
      <c r="J1136" s="33"/>
    </row>
    <row r="1137" spans="1:10" s="24" customFormat="1" ht="11.25">
      <c r="A1137" s="29"/>
      <c r="B1137" s="29"/>
      <c r="C1137" s="29"/>
      <c r="D1137" s="30"/>
      <c r="E1137" s="31"/>
      <c r="F1137" s="29"/>
      <c r="G1137" s="57"/>
      <c r="H1137" s="34"/>
      <c r="I1137" s="60"/>
      <c r="J1137" s="33"/>
    </row>
    <row r="1138" spans="1:10" s="24" customFormat="1" ht="11.25">
      <c r="A1138" s="29"/>
      <c r="B1138" s="29"/>
      <c r="C1138" s="29"/>
      <c r="D1138" s="30"/>
      <c r="E1138" s="31"/>
      <c r="F1138" s="29"/>
      <c r="G1138" s="57"/>
      <c r="H1138" s="34"/>
      <c r="I1138" s="60"/>
      <c r="J1138" s="33"/>
    </row>
    <row r="1139" spans="1:10" s="24" customFormat="1" ht="11.25">
      <c r="A1139" s="29"/>
      <c r="B1139" s="29"/>
      <c r="C1139" s="29"/>
      <c r="D1139" s="30"/>
      <c r="E1139" s="31"/>
      <c r="F1139" s="29"/>
      <c r="G1139" s="57"/>
      <c r="H1139" s="34"/>
      <c r="I1139" s="60"/>
      <c r="J1139" s="33"/>
    </row>
    <row r="1140" spans="1:10" s="24" customFormat="1" ht="11.25">
      <c r="A1140" s="29"/>
      <c r="B1140" s="29"/>
      <c r="C1140" s="29"/>
      <c r="D1140" s="30"/>
      <c r="E1140" s="31"/>
      <c r="F1140" s="29"/>
      <c r="G1140" s="57"/>
      <c r="H1140" s="34"/>
      <c r="I1140" s="60"/>
      <c r="J1140" s="33"/>
    </row>
    <row r="1141" spans="1:10" s="24" customFormat="1" ht="11.25">
      <c r="A1141" s="29"/>
      <c r="B1141" s="29"/>
      <c r="C1141" s="29"/>
      <c r="D1141" s="30"/>
      <c r="E1141" s="31"/>
      <c r="F1141" s="29"/>
      <c r="G1141" s="57"/>
      <c r="H1141" s="34"/>
      <c r="I1141" s="60"/>
      <c r="J1141" s="33"/>
    </row>
    <row r="1142" spans="1:10" s="24" customFormat="1" ht="11.25">
      <c r="A1142" s="29"/>
      <c r="B1142" s="29"/>
      <c r="C1142" s="29"/>
      <c r="D1142" s="30"/>
      <c r="E1142" s="31"/>
      <c r="F1142" s="29"/>
      <c r="G1142" s="57"/>
      <c r="H1142" s="34"/>
      <c r="I1142" s="60"/>
      <c r="J1142" s="33"/>
    </row>
    <row r="1143" spans="1:10" s="24" customFormat="1" ht="11.25">
      <c r="A1143" s="29"/>
      <c r="B1143" s="29"/>
      <c r="C1143" s="29"/>
      <c r="D1143" s="30"/>
      <c r="E1143" s="31"/>
      <c r="F1143" s="29"/>
      <c r="G1143" s="57"/>
      <c r="H1143" s="34"/>
      <c r="I1143" s="60"/>
      <c r="J1143" s="33"/>
    </row>
    <row r="1144" spans="1:10" s="24" customFormat="1" ht="11.25">
      <c r="A1144" s="29"/>
      <c r="B1144" s="29"/>
      <c r="C1144" s="29"/>
      <c r="D1144" s="30"/>
      <c r="E1144" s="31"/>
      <c r="F1144" s="29"/>
      <c r="G1144" s="57"/>
      <c r="H1144" s="34"/>
      <c r="I1144" s="60"/>
      <c r="J1144" s="33"/>
    </row>
    <row r="1145" spans="1:10" s="24" customFormat="1" ht="11.25">
      <c r="A1145" s="29"/>
      <c r="B1145" s="29"/>
      <c r="C1145" s="29"/>
      <c r="D1145" s="30"/>
      <c r="E1145" s="31"/>
      <c r="F1145" s="29"/>
      <c r="G1145" s="57"/>
      <c r="H1145" s="34"/>
      <c r="I1145" s="60"/>
      <c r="J1145" s="33"/>
    </row>
    <row r="1146" spans="1:10" s="24" customFormat="1" ht="11.25">
      <c r="A1146" s="29"/>
      <c r="B1146" s="29"/>
      <c r="C1146" s="29"/>
      <c r="D1146" s="30"/>
      <c r="E1146" s="31"/>
      <c r="F1146" s="29"/>
      <c r="G1146" s="57"/>
      <c r="H1146" s="34"/>
      <c r="I1146" s="60"/>
      <c r="J1146" s="33"/>
    </row>
    <row r="1147" spans="1:10" s="24" customFormat="1" ht="11.25">
      <c r="A1147" s="29"/>
      <c r="B1147" s="29"/>
      <c r="C1147" s="29"/>
      <c r="D1147" s="30"/>
      <c r="E1147" s="31"/>
      <c r="F1147" s="29"/>
      <c r="G1147" s="57"/>
      <c r="H1147" s="34"/>
      <c r="I1147" s="60"/>
      <c r="J1147" s="33"/>
    </row>
    <row r="1148" spans="1:10" s="24" customFormat="1" ht="11.25">
      <c r="A1148" s="29"/>
      <c r="B1148" s="29"/>
      <c r="C1148" s="29"/>
      <c r="D1148" s="30"/>
      <c r="E1148" s="31"/>
      <c r="F1148" s="29"/>
      <c r="G1148" s="57"/>
      <c r="H1148" s="34"/>
      <c r="I1148" s="60"/>
      <c r="J1148" s="33"/>
    </row>
    <row r="1149" spans="1:10" s="24" customFormat="1" ht="11.25">
      <c r="A1149" s="29"/>
      <c r="B1149" s="29"/>
      <c r="C1149" s="29"/>
      <c r="D1149" s="30"/>
      <c r="E1149" s="31"/>
      <c r="F1149" s="29"/>
      <c r="G1149" s="57"/>
      <c r="H1149" s="34"/>
      <c r="I1149" s="60"/>
      <c r="J1149" s="33"/>
    </row>
    <row r="1150" spans="1:10" s="24" customFormat="1" ht="11.25">
      <c r="A1150" s="29"/>
      <c r="B1150" s="29"/>
      <c r="C1150" s="29"/>
      <c r="D1150" s="30"/>
      <c r="E1150" s="31"/>
      <c r="F1150" s="29"/>
      <c r="G1150" s="57"/>
      <c r="H1150" s="34"/>
      <c r="I1150" s="60"/>
      <c r="J1150" s="33"/>
    </row>
    <row r="1151" spans="1:10" s="24" customFormat="1" ht="11.25">
      <c r="A1151" s="29"/>
      <c r="B1151" s="29"/>
      <c r="C1151" s="29"/>
      <c r="D1151" s="30"/>
      <c r="E1151" s="31"/>
      <c r="F1151" s="29"/>
      <c r="G1151" s="57"/>
      <c r="H1151" s="34"/>
      <c r="I1151" s="60"/>
      <c r="J1151" s="33"/>
    </row>
    <row r="1152" spans="1:10" s="24" customFormat="1" ht="11.25">
      <c r="A1152" s="29"/>
      <c r="B1152" s="29"/>
      <c r="C1152" s="29"/>
      <c r="D1152" s="30"/>
      <c r="E1152" s="31"/>
      <c r="F1152" s="29"/>
      <c r="G1152" s="57"/>
      <c r="H1152" s="34"/>
      <c r="I1152" s="60"/>
      <c r="J1152" s="33"/>
    </row>
    <row r="1153" spans="1:10" s="24" customFormat="1" ht="11.25">
      <c r="A1153" s="29"/>
      <c r="B1153" s="29"/>
      <c r="C1153" s="29"/>
      <c r="D1153" s="30"/>
      <c r="E1153" s="31"/>
      <c r="F1153" s="29"/>
      <c r="G1153" s="57"/>
      <c r="H1153" s="34"/>
      <c r="I1153" s="60"/>
      <c r="J1153" s="33"/>
    </row>
    <row r="1154" spans="1:10" s="24" customFormat="1" ht="11.25">
      <c r="A1154" s="29"/>
      <c r="B1154" s="29"/>
      <c r="C1154" s="29"/>
      <c r="D1154" s="30"/>
      <c r="E1154" s="31"/>
      <c r="F1154" s="29"/>
      <c r="G1154" s="57"/>
      <c r="H1154" s="34"/>
      <c r="I1154" s="60"/>
      <c r="J1154" s="33"/>
    </row>
    <row r="1155" spans="1:10" s="24" customFormat="1" ht="11.25">
      <c r="A1155" s="29"/>
      <c r="B1155" s="29"/>
      <c r="C1155" s="29"/>
      <c r="D1155" s="30"/>
      <c r="E1155" s="31"/>
      <c r="F1155" s="29"/>
      <c r="G1155" s="57"/>
      <c r="H1155" s="34"/>
      <c r="I1155" s="60"/>
      <c r="J1155" s="33"/>
    </row>
    <row r="1156" spans="1:10" s="24" customFormat="1" ht="11.25">
      <c r="A1156" s="29"/>
      <c r="B1156" s="29"/>
      <c r="C1156" s="29"/>
      <c r="D1156" s="30"/>
      <c r="E1156" s="31"/>
      <c r="F1156" s="29"/>
      <c r="G1156" s="57"/>
      <c r="H1156" s="34"/>
      <c r="I1156" s="60"/>
      <c r="J1156" s="33"/>
    </row>
    <row r="1157" spans="1:10" s="24" customFormat="1" ht="11.25">
      <c r="A1157" s="29"/>
      <c r="B1157" s="29"/>
      <c r="C1157" s="29"/>
      <c r="D1157" s="30"/>
      <c r="E1157" s="31"/>
      <c r="F1157" s="29"/>
      <c r="G1157" s="57"/>
      <c r="H1157" s="34"/>
      <c r="I1157" s="60"/>
      <c r="J1157" s="33"/>
    </row>
    <row r="1158" spans="1:10" s="24" customFormat="1" ht="11.25">
      <c r="A1158" s="29"/>
      <c r="B1158" s="29"/>
      <c r="C1158" s="29"/>
      <c r="D1158" s="30"/>
      <c r="E1158" s="31"/>
      <c r="F1158" s="29"/>
      <c r="G1158" s="57"/>
      <c r="H1158" s="34"/>
      <c r="I1158" s="60"/>
      <c r="J1158" s="33"/>
    </row>
    <row r="1159" spans="1:10" s="24" customFormat="1" ht="11.25">
      <c r="A1159" s="29"/>
      <c r="B1159" s="29"/>
      <c r="C1159" s="29"/>
      <c r="D1159" s="30"/>
      <c r="E1159" s="31"/>
      <c r="F1159" s="29"/>
      <c r="G1159" s="57"/>
      <c r="H1159" s="34"/>
      <c r="I1159" s="60"/>
      <c r="J1159" s="33"/>
    </row>
    <row r="1160" spans="1:10" s="24" customFormat="1" ht="11.25">
      <c r="A1160" s="29"/>
      <c r="B1160" s="29"/>
      <c r="C1160" s="29"/>
      <c r="D1160" s="30"/>
      <c r="E1160" s="31"/>
      <c r="F1160" s="29"/>
      <c r="G1160" s="57"/>
      <c r="H1160" s="34"/>
      <c r="I1160" s="60"/>
      <c r="J1160" s="33"/>
    </row>
    <row r="1161" spans="1:10" s="24" customFormat="1" ht="11.25">
      <c r="A1161" s="29"/>
      <c r="B1161" s="29"/>
      <c r="C1161" s="29"/>
      <c r="D1161" s="30"/>
      <c r="E1161" s="31"/>
      <c r="F1161" s="29"/>
      <c r="G1161" s="57"/>
      <c r="H1161" s="34"/>
      <c r="I1161" s="60"/>
      <c r="J1161" s="33"/>
    </row>
    <row r="1162" spans="1:10" s="24" customFormat="1" ht="11.25">
      <c r="A1162" s="29"/>
      <c r="B1162" s="29"/>
      <c r="C1162" s="29"/>
      <c r="D1162" s="30"/>
      <c r="E1162" s="31"/>
      <c r="F1162" s="29"/>
      <c r="G1162" s="57"/>
      <c r="H1162" s="34"/>
      <c r="I1162" s="60"/>
      <c r="J1162" s="33"/>
    </row>
    <row r="1163" spans="1:10" s="24" customFormat="1" ht="11.25">
      <c r="A1163" s="29"/>
      <c r="B1163" s="29"/>
      <c r="C1163" s="29"/>
      <c r="D1163" s="30"/>
      <c r="E1163" s="31"/>
      <c r="F1163" s="29"/>
      <c r="G1163" s="57"/>
      <c r="H1163" s="34"/>
      <c r="I1163" s="60"/>
      <c r="J1163" s="33"/>
    </row>
    <row r="1164" spans="1:10" s="24" customFormat="1" ht="11.25">
      <c r="A1164" s="29"/>
      <c r="B1164" s="29"/>
      <c r="C1164" s="29"/>
      <c r="D1164" s="30"/>
      <c r="E1164" s="31"/>
      <c r="F1164" s="29"/>
      <c r="G1164" s="57"/>
      <c r="H1164" s="34"/>
      <c r="I1164" s="60"/>
      <c r="J1164" s="33"/>
    </row>
    <row r="1165" spans="1:10" s="24" customFormat="1" ht="11.25">
      <c r="A1165" s="29"/>
      <c r="B1165" s="29"/>
      <c r="C1165" s="29"/>
      <c r="D1165" s="30"/>
      <c r="E1165" s="31"/>
      <c r="F1165" s="29"/>
      <c r="G1165" s="57"/>
      <c r="H1165" s="34"/>
      <c r="I1165" s="60"/>
      <c r="J1165" s="33"/>
    </row>
    <row r="1166" spans="1:10" s="24" customFormat="1" ht="11.25">
      <c r="A1166" s="29"/>
      <c r="B1166" s="29"/>
      <c r="C1166" s="29"/>
      <c r="D1166" s="30"/>
      <c r="E1166" s="31"/>
      <c r="F1166" s="29"/>
      <c r="G1166" s="57"/>
      <c r="H1166" s="34"/>
      <c r="I1166" s="60"/>
      <c r="J1166" s="33"/>
    </row>
    <row r="1167" spans="1:10" s="24" customFormat="1" ht="11.25">
      <c r="A1167" s="29"/>
      <c r="B1167" s="29"/>
      <c r="C1167" s="29"/>
      <c r="D1167" s="30"/>
      <c r="E1167" s="31"/>
      <c r="F1167" s="29"/>
      <c r="G1167" s="57"/>
      <c r="H1167" s="34"/>
      <c r="I1167" s="60"/>
      <c r="J1167" s="33"/>
    </row>
    <row r="1168" spans="1:10" s="24" customFormat="1" ht="11.25">
      <c r="A1168" s="29"/>
      <c r="B1168" s="29"/>
      <c r="C1168" s="29"/>
      <c r="D1168" s="30"/>
      <c r="E1168" s="31"/>
      <c r="F1168" s="29"/>
      <c r="G1168" s="57"/>
      <c r="H1168" s="34"/>
      <c r="I1168" s="60"/>
      <c r="J1168" s="33"/>
    </row>
    <row r="1169" spans="1:10" s="24" customFormat="1" ht="11.25">
      <c r="A1169" s="29"/>
      <c r="B1169" s="29"/>
      <c r="C1169" s="29"/>
      <c r="D1169" s="30"/>
      <c r="E1169" s="31"/>
      <c r="F1169" s="29"/>
      <c r="G1169" s="57"/>
      <c r="H1169" s="34"/>
      <c r="I1169" s="60"/>
      <c r="J1169" s="33"/>
    </row>
    <row r="1170" spans="1:10" s="24" customFormat="1" ht="11.25">
      <c r="A1170" s="29"/>
      <c r="B1170" s="29"/>
      <c r="C1170" s="29"/>
      <c r="D1170" s="30"/>
      <c r="E1170" s="31"/>
      <c r="F1170" s="29"/>
      <c r="G1170" s="57"/>
      <c r="H1170" s="34"/>
      <c r="I1170" s="60"/>
      <c r="J1170" s="33"/>
    </row>
    <row r="1171" spans="1:10" s="24" customFormat="1" ht="11.25">
      <c r="A1171" s="29"/>
      <c r="B1171" s="29"/>
      <c r="C1171" s="29"/>
      <c r="D1171" s="30"/>
      <c r="E1171" s="31"/>
      <c r="F1171" s="29"/>
      <c r="G1171" s="57"/>
      <c r="H1171" s="34"/>
      <c r="I1171" s="60"/>
      <c r="J1171" s="33"/>
    </row>
    <row r="1172" spans="1:10" s="24" customFormat="1" ht="11.25">
      <c r="A1172" s="29"/>
      <c r="B1172" s="29"/>
      <c r="C1172" s="29"/>
      <c r="D1172" s="30"/>
      <c r="E1172" s="31"/>
      <c r="F1172" s="29"/>
      <c r="G1172" s="57"/>
      <c r="H1172" s="34"/>
      <c r="I1172" s="60"/>
      <c r="J1172" s="33"/>
    </row>
    <row r="1173" spans="1:10" s="24" customFormat="1" ht="11.25">
      <c r="A1173" s="29"/>
      <c r="B1173" s="29"/>
      <c r="C1173" s="29"/>
      <c r="D1173" s="30"/>
      <c r="E1173" s="31"/>
      <c r="F1173" s="29"/>
      <c r="G1173" s="57"/>
      <c r="H1173" s="34"/>
      <c r="I1173" s="60"/>
      <c r="J1173" s="33"/>
    </row>
    <row r="1174" spans="1:10" s="24" customFormat="1" ht="11.25">
      <c r="A1174" s="29"/>
      <c r="B1174" s="29"/>
      <c r="C1174" s="29"/>
      <c r="D1174" s="30"/>
      <c r="E1174" s="31"/>
      <c r="F1174" s="29"/>
      <c r="G1174" s="57"/>
      <c r="H1174" s="34"/>
      <c r="I1174" s="60"/>
      <c r="J1174" s="33"/>
    </row>
    <row r="1175" spans="1:10" s="24" customFormat="1" ht="11.25">
      <c r="A1175" s="29"/>
      <c r="B1175" s="29"/>
      <c r="C1175" s="29"/>
      <c r="D1175" s="30"/>
      <c r="E1175" s="31"/>
      <c r="F1175" s="29"/>
      <c r="G1175" s="57"/>
      <c r="H1175" s="34"/>
      <c r="I1175" s="60"/>
      <c r="J1175" s="33"/>
    </row>
    <row r="1176" spans="1:10" s="24" customFormat="1" ht="11.25">
      <c r="A1176" s="29"/>
      <c r="B1176" s="29"/>
      <c r="C1176" s="29"/>
      <c r="D1176" s="30"/>
      <c r="E1176" s="31"/>
      <c r="F1176" s="29"/>
      <c r="G1176" s="57"/>
      <c r="H1176" s="34"/>
      <c r="I1176" s="60"/>
      <c r="J1176" s="33"/>
    </row>
    <row r="1177" spans="1:10" s="24" customFormat="1" ht="11.25">
      <c r="A1177" s="29"/>
      <c r="B1177" s="29"/>
      <c r="C1177" s="29"/>
      <c r="D1177" s="30"/>
      <c r="E1177" s="31"/>
      <c r="F1177" s="29"/>
      <c r="G1177" s="57"/>
      <c r="H1177" s="34"/>
      <c r="I1177" s="60"/>
      <c r="J1177" s="33"/>
    </row>
    <row r="1178" spans="1:10" s="24" customFormat="1" ht="11.25">
      <c r="A1178" s="29"/>
      <c r="B1178" s="29"/>
      <c r="C1178" s="29"/>
      <c r="D1178" s="30"/>
      <c r="E1178" s="31"/>
      <c r="F1178" s="29"/>
      <c r="G1178" s="57"/>
      <c r="H1178" s="34"/>
      <c r="I1178" s="60"/>
      <c r="J1178" s="33"/>
    </row>
    <row r="1179" spans="1:10" s="24" customFormat="1" ht="11.25">
      <c r="A1179" s="29"/>
      <c r="B1179" s="29"/>
      <c r="C1179" s="29"/>
      <c r="D1179" s="30"/>
      <c r="E1179" s="31"/>
      <c r="F1179" s="29"/>
      <c r="G1179" s="57"/>
      <c r="H1179" s="34"/>
      <c r="I1179" s="60"/>
      <c r="J1179" s="33"/>
    </row>
    <row r="1180" spans="1:10" s="24" customFormat="1" ht="11.25">
      <c r="A1180" s="29"/>
      <c r="B1180" s="29"/>
      <c r="C1180" s="29"/>
      <c r="D1180" s="30"/>
      <c r="E1180" s="31"/>
      <c r="F1180" s="29"/>
      <c r="G1180" s="57"/>
      <c r="H1180" s="34"/>
      <c r="I1180" s="60"/>
      <c r="J1180" s="33"/>
    </row>
    <row r="1181" spans="1:10" s="24" customFormat="1" ht="11.25">
      <c r="A1181" s="29"/>
      <c r="B1181" s="29"/>
      <c r="C1181" s="29"/>
      <c r="D1181" s="30"/>
      <c r="E1181" s="31"/>
      <c r="F1181" s="29"/>
      <c r="G1181" s="57"/>
      <c r="H1181" s="34"/>
      <c r="I1181" s="60"/>
      <c r="J1181" s="33"/>
    </row>
    <row r="1182" spans="1:10" s="24" customFormat="1" ht="11.25">
      <c r="A1182" s="29"/>
      <c r="B1182" s="29"/>
      <c r="C1182" s="29"/>
      <c r="D1182" s="30"/>
      <c r="E1182" s="31"/>
      <c r="F1182" s="29"/>
      <c r="G1182" s="57"/>
      <c r="H1182" s="34"/>
      <c r="I1182" s="60"/>
      <c r="J1182" s="33"/>
    </row>
    <row r="1183" spans="1:10" s="24" customFormat="1" ht="11.25">
      <c r="A1183" s="29"/>
      <c r="B1183" s="29"/>
      <c r="C1183" s="29"/>
      <c r="D1183" s="30"/>
      <c r="E1183" s="31"/>
      <c r="F1183" s="29"/>
      <c r="G1183" s="57"/>
      <c r="H1183" s="34"/>
      <c r="I1183" s="60"/>
      <c r="J1183" s="33"/>
    </row>
    <row r="1184" spans="1:10" s="24" customFormat="1" ht="11.25">
      <c r="A1184" s="29"/>
      <c r="B1184" s="29"/>
      <c r="C1184" s="29"/>
      <c r="D1184" s="30"/>
      <c r="E1184" s="31"/>
      <c r="F1184" s="29"/>
      <c r="G1184" s="57"/>
      <c r="H1184" s="34"/>
      <c r="I1184" s="60"/>
      <c r="J1184" s="33"/>
    </row>
    <row r="1185" spans="1:10" s="24" customFormat="1" ht="11.25">
      <c r="A1185" s="29"/>
      <c r="B1185" s="29"/>
      <c r="C1185" s="29"/>
      <c r="D1185" s="30"/>
      <c r="E1185" s="31"/>
      <c r="F1185" s="29"/>
      <c r="G1185" s="57"/>
      <c r="H1185" s="34"/>
      <c r="I1185" s="60"/>
      <c r="J1185" s="33"/>
    </row>
    <row r="1186" spans="1:10" s="24" customFormat="1" ht="11.25">
      <c r="A1186" s="29"/>
      <c r="B1186" s="29"/>
      <c r="C1186" s="29"/>
      <c r="D1186" s="30"/>
      <c r="E1186" s="31"/>
      <c r="F1186" s="29"/>
      <c r="G1186" s="57"/>
      <c r="H1186" s="34"/>
      <c r="I1186" s="60"/>
      <c r="J1186" s="33"/>
    </row>
    <row r="1187" spans="1:10" s="24" customFormat="1" ht="11.25">
      <c r="A1187" s="29"/>
      <c r="B1187" s="29"/>
      <c r="C1187" s="29"/>
      <c r="D1187" s="30"/>
      <c r="E1187" s="31"/>
      <c r="F1187" s="29"/>
      <c r="G1187" s="57"/>
      <c r="H1187" s="34"/>
      <c r="I1187" s="60"/>
      <c r="J1187" s="33"/>
    </row>
    <row r="1188" spans="1:10" s="24" customFormat="1" ht="11.25">
      <c r="A1188" s="29"/>
      <c r="B1188" s="29"/>
      <c r="C1188" s="29"/>
      <c r="D1188" s="30"/>
      <c r="E1188" s="31"/>
      <c r="F1188" s="29"/>
      <c r="G1188" s="57"/>
      <c r="H1188" s="34"/>
      <c r="I1188" s="60"/>
      <c r="J1188" s="33"/>
    </row>
    <row r="1189" spans="1:10" s="24" customFormat="1" ht="11.25">
      <c r="A1189" s="29"/>
      <c r="B1189" s="29"/>
      <c r="C1189" s="29"/>
      <c r="D1189" s="30"/>
      <c r="E1189" s="31"/>
      <c r="F1189" s="29"/>
      <c r="G1189" s="57"/>
      <c r="H1189" s="34"/>
      <c r="I1189" s="60"/>
      <c r="J1189" s="33"/>
    </row>
    <row r="1190" spans="1:10" s="24" customFormat="1" ht="11.25">
      <c r="A1190" s="29"/>
      <c r="B1190" s="29"/>
      <c r="C1190" s="29"/>
      <c r="D1190" s="30"/>
      <c r="E1190" s="31"/>
      <c r="F1190" s="29"/>
      <c r="G1190" s="57"/>
      <c r="H1190" s="34"/>
      <c r="I1190" s="60"/>
      <c r="J1190" s="33"/>
    </row>
    <row r="1191" spans="1:10" s="24" customFormat="1" ht="11.25">
      <c r="A1191" s="29"/>
      <c r="B1191" s="29"/>
      <c r="C1191" s="29"/>
      <c r="D1191" s="30"/>
      <c r="E1191" s="31"/>
      <c r="F1191" s="29"/>
      <c r="G1191" s="57"/>
      <c r="H1191" s="34"/>
      <c r="I1191" s="60"/>
      <c r="J1191" s="33"/>
    </row>
    <row r="1192" spans="1:10" s="24" customFormat="1" ht="11.25">
      <c r="A1192" s="29"/>
      <c r="B1192" s="29"/>
      <c r="C1192" s="29"/>
      <c r="D1192" s="30"/>
      <c r="E1192" s="31"/>
      <c r="F1192" s="29"/>
      <c r="G1192" s="57"/>
      <c r="H1192" s="34"/>
      <c r="I1192" s="60"/>
      <c r="J1192" s="33"/>
    </row>
    <row r="1193" spans="1:10" s="24" customFormat="1" ht="11.25">
      <c r="A1193" s="29"/>
      <c r="B1193" s="29"/>
      <c r="C1193" s="29"/>
      <c r="D1193" s="30"/>
      <c r="E1193" s="31"/>
      <c r="F1193" s="29"/>
      <c r="G1193" s="57"/>
      <c r="H1193" s="34"/>
      <c r="I1193" s="60"/>
      <c r="J1193" s="33"/>
    </row>
    <row r="1194" spans="1:10" s="24" customFormat="1" ht="11.25">
      <c r="A1194" s="29"/>
      <c r="B1194" s="29"/>
      <c r="C1194" s="29"/>
      <c r="D1194" s="30"/>
      <c r="E1194" s="31"/>
      <c r="F1194" s="29"/>
      <c r="G1194" s="57"/>
      <c r="H1194" s="34"/>
      <c r="I1194" s="60"/>
      <c r="J1194" s="33"/>
    </row>
    <row r="1195" spans="1:10" s="24" customFormat="1" ht="11.25">
      <c r="A1195" s="29"/>
      <c r="B1195" s="29"/>
      <c r="C1195" s="29"/>
      <c r="D1195" s="30"/>
      <c r="E1195" s="31"/>
      <c r="F1195" s="29"/>
      <c r="G1195" s="57"/>
      <c r="H1195" s="34"/>
      <c r="I1195" s="60"/>
      <c r="J1195" s="33"/>
    </row>
    <row r="1196" spans="1:10" s="24" customFormat="1" ht="11.25">
      <c r="A1196" s="29"/>
      <c r="B1196" s="29"/>
      <c r="C1196" s="29"/>
      <c r="D1196" s="30"/>
      <c r="E1196" s="31"/>
      <c r="F1196" s="29"/>
      <c r="G1196" s="57"/>
      <c r="H1196" s="34"/>
      <c r="I1196" s="60"/>
      <c r="J1196" s="33"/>
    </row>
    <row r="1197" spans="1:10" s="24" customFormat="1" ht="11.25">
      <c r="A1197" s="29"/>
      <c r="B1197" s="29"/>
      <c r="C1197" s="29"/>
      <c r="D1197" s="30"/>
      <c r="E1197" s="31"/>
      <c r="F1197" s="29"/>
      <c r="G1197" s="57"/>
      <c r="H1197" s="34"/>
      <c r="I1197" s="60"/>
      <c r="J1197" s="33"/>
    </row>
    <row r="1198" spans="1:10" s="24" customFormat="1" ht="11.25">
      <c r="A1198" s="29"/>
      <c r="B1198" s="29"/>
      <c r="C1198" s="29"/>
      <c r="D1198" s="30"/>
      <c r="E1198" s="31"/>
      <c r="F1198" s="29"/>
      <c r="G1198" s="57"/>
      <c r="H1198" s="34"/>
      <c r="I1198" s="60"/>
      <c r="J1198" s="33"/>
    </row>
    <row r="1199" spans="1:10" s="24" customFormat="1" ht="11.25">
      <c r="A1199" s="29"/>
      <c r="B1199" s="29"/>
      <c r="C1199" s="29"/>
      <c r="D1199" s="30"/>
      <c r="E1199" s="31"/>
      <c r="F1199" s="29"/>
      <c r="G1199" s="57"/>
      <c r="H1199" s="34"/>
      <c r="I1199" s="60"/>
      <c r="J1199" s="33"/>
    </row>
    <row r="1200" spans="1:10" s="24" customFormat="1" ht="11.25">
      <c r="A1200" s="29"/>
      <c r="B1200" s="29"/>
      <c r="C1200" s="29"/>
      <c r="D1200" s="30"/>
      <c r="E1200" s="31"/>
      <c r="F1200" s="29"/>
      <c r="G1200" s="57"/>
      <c r="H1200" s="34"/>
      <c r="I1200" s="60"/>
      <c r="J1200" s="33"/>
    </row>
    <row r="1201" spans="1:10" s="24" customFormat="1" ht="11.25">
      <c r="A1201" s="29"/>
      <c r="B1201" s="29"/>
      <c r="C1201" s="29"/>
      <c r="D1201" s="30"/>
      <c r="E1201" s="31"/>
      <c r="F1201" s="29"/>
      <c r="G1201" s="57"/>
      <c r="H1201" s="34"/>
      <c r="I1201" s="60"/>
      <c r="J1201" s="33"/>
    </row>
    <row r="1202" spans="1:10" s="24" customFormat="1" ht="11.25">
      <c r="A1202" s="29"/>
      <c r="B1202" s="29"/>
      <c r="C1202" s="29"/>
      <c r="D1202" s="30"/>
      <c r="E1202" s="31"/>
      <c r="F1202" s="29"/>
      <c r="G1202" s="57"/>
      <c r="H1202" s="34"/>
      <c r="I1202" s="60"/>
      <c r="J1202" s="33"/>
    </row>
    <row r="1203" spans="1:10" s="24" customFormat="1" ht="11.25">
      <c r="A1203" s="29"/>
      <c r="B1203" s="29"/>
      <c r="C1203" s="29"/>
      <c r="D1203" s="30"/>
      <c r="E1203" s="31"/>
      <c r="F1203" s="29"/>
      <c r="G1203" s="57"/>
      <c r="H1203" s="34"/>
      <c r="I1203" s="60"/>
      <c r="J1203" s="33"/>
    </row>
    <row r="1204" spans="1:10" s="24" customFormat="1" ht="11.25">
      <c r="A1204" s="29"/>
      <c r="B1204" s="29"/>
      <c r="C1204" s="29"/>
      <c r="D1204" s="30"/>
      <c r="E1204" s="31"/>
      <c r="F1204" s="29"/>
      <c r="G1204" s="57"/>
      <c r="H1204" s="34"/>
      <c r="I1204" s="60"/>
      <c r="J1204" s="33"/>
    </row>
    <row r="1205" spans="1:10" s="24" customFormat="1" ht="11.25">
      <c r="A1205" s="29"/>
      <c r="B1205" s="29"/>
      <c r="C1205" s="29"/>
      <c r="D1205" s="30"/>
      <c r="E1205" s="31"/>
      <c r="F1205" s="29"/>
      <c r="G1205" s="57"/>
      <c r="H1205" s="34"/>
      <c r="I1205" s="60"/>
      <c r="J1205" s="33"/>
    </row>
    <row r="1206" spans="1:10" s="24" customFormat="1" ht="11.25">
      <c r="A1206" s="29"/>
      <c r="B1206" s="29"/>
      <c r="C1206" s="29"/>
      <c r="D1206" s="30"/>
      <c r="E1206" s="31"/>
      <c r="F1206" s="29"/>
      <c r="G1206" s="57"/>
      <c r="H1206" s="34"/>
      <c r="I1206" s="60"/>
      <c r="J1206" s="33"/>
    </row>
    <row r="1207" spans="1:10" s="24" customFormat="1" ht="11.25">
      <c r="A1207" s="29"/>
      <c r="B1207" s="29"/>
      <c r="C1207" s="29"/>
      <c r="D1207" s="30"/>
      <c r="E1207" s="31"/>
      <c r="F1207" s="29"/>
      <c r="G1207" s="57"/>
      <c r="H1207" s="34"/>
      <c r="I1207" s="60"/>
      <c r="J1207" s="33"/>
    </row>
    <row r="1208" spans="1:10" s="24" customFormat="1" ht="11.25">
      <c r="A1208" s="29"/>
      <c r="B1208" s="29"/>
      <c r="C1208" s="29"/>
      <c r="D1208" s="30"/>
      <c r="E1208" s="31"/>
      <c r="F1208" s="29"/>
      <c r="G1208" s="57"/>
      <c r="H1208" s="34"/>
      <c r="I1208" s="60"/>
      <c r="J1208" s="33"/>
    </row>
    <row r="1209" spans="1:10" s="24" customFormat="1" ht="11.25">
      <c r="A1209" s="29"/>
      <c r="B1209" s="29"/>
      <c r="C1209" s="29"/>
      <c r="D1209" s="30"/>
      <c r="E1209" s="31"/>
      <c r="F1209" s="29"/>
      <c r="G1209" s="57"/>
      <c r="H1209" s="34"/>
      <c r="I1209" s="60"/>
      <c r="J1209" s="33"/>
    </row>
    <row r="1210" spans="1:10" s="24" customFormat="1" ht="11.25">
      <c r="A1210" s="29"/>
      <c r="B1210" s="29"/>
      <c r="C1210" s="29"/>
      <c r="D1210" s="30"/>
      <c r="E1210" s="31"/>
      <c r="F1210" s="29"/>
      <c r="G1210" s="57"/>
      <c r="H1210" s="34"/>
      <c r="I1210" s="60"/>
      <c r="J1210" s="33"/>
    </row>
    <row r="1211" spans="1:10" s="24" customFormat="1" ht="11.25">
      <c r="A1211" s="29"/>
      <c r="B1211" s="29"/>
      <c r="C1211" s="29"/>
      <c r="D1211" s="30"/>
      <c r="E1211" s="31"/>
      <c r="F1211" s="29"/>
      <c r="G1211" s="57"/>
      <c r="H1211" s="34"/>
      <c r="I1211" s="60"/>
      <c r="J1211" s="33"/>
    </row>
    <row r="1212" spans="1:10" s="24" customFormat="1" ht="11.25">
      <c r="A1212" s="29"/>
      <c r="B1212" s="29"/>
      <c r="C1212" s="29"/>
      <c r="D1212" s="30"/>
      <c r="E1212" s="31"/>
      <c r="F1212" s="29"/>
      <c r="G1212" s="57"/>
      <c r="H1212" s="34"/>
      <c r="I1212" s="60"/>
      <c r="J1212" s="33"/>
    </row>
    <row r="1213" spans="1:10" s="24" customFormat="1" ht="11.25">
      <c r="A1213" s="29"/>
      <c r="B1213" s="29"/>
      <c r="C1213" s="29"/>
      <c r="D1213" s="30"/>
      <c r="E1213" s="31"/>
      <c r="F1213" s="29"/>
      <c r="G1213" s="57"/>
      <c r="H1213" s="34"/>
      <c r="I1213" s="60"/>
      <c r="J1213" s="33"/>
    </row>
    <row r="1214" spans="1:10" s="24" customFormat="1" ht="11.25">
      <c r="A1214" s="29"/>
      <c r="B1214" s="29"/>
      <c r="C1214" s="29"/>
      <c r="D1214" s="30"/>
      <c r="E1214" s="31"/>
      <c r="F1214" s="29"/>
      <c r="G1214" s="57"/>
      <c r="H1214" s="34"/>
      <c r="I1214" s="60"/>
      <c r="J1214" s="33"/>
    </row>
    <row r="1215" spans="1:10" s="24" customFormat="1" ht="11.25">
      <c r="A1215" s="29"/>
      <c r="B1215" s="29"/>
      <c r="C1215" s="29"/>
      <c r="D1215" s="30"/>
      <c r="E1215" s="31"/>
      <c r="F1215" s="29"/>
      <c r="G1215" s="57"/>
      <c r="H1215" s="34"/>
      <c r="I1215" s="60"/>
      <c r="J1215" s="33"/>
    </row>
    <row r="1216" spans="1:10" s="24" customFormat="1" ht="11.25">
      <c r="A1216" s="29"/>
      <c r="B1216" s="29"/>
      <c r="C1216" s="29"/>
      <c r="D1216" s="30"/>
      <c r="E1216" s="31"/>
      <c r="F1216" s="29"/>
      <c r="G1216" s="57"/>
      <c r="H1216" s="34"/>
      <c r="I1216" s="60"/>
      <c r="J1216" s="33"/>
    </row>
    <row r="1217" spans="1:10" s="24" customFormat="1" ht="11.25">
      <c r="A1217" s="29"/>
      <c r="B1217" s="29"/>
      <c r="C1217" s="29"/>
      <c r="D1217" s="30"/>
      <c r="E1217" s="31"/>
      <c r="F1217" s="29"/>
      <c r="G1217" s="57"/>
      <c r="H1217" s="34"/>
      <c r="I1217" s="60"/>
      <c r="J1217" s="33"/>
    </row>
    <row r="1218" spans="1:10" s="24" customFormat="1" ht="11.25">
      <c r="A1218" s="29"/>
      <c r="B1218" s="29"/>
      <c r="C1218" s="29"/>
      <c r="D1218" s="30"/>
      <c r="E1218" s="31"/>
      <c r="F1218" s="29"/>
      <c r="G1218" s="57"/>
      <c r="H1218" s="34"/>
      <c r="I1218" s="60"/>
      <c r="J1218" s="33"/>
    </row>
    <row r="1219" spans="1:10" s="24" customFormat="1" ht="11.25">
      <c r="A1219" s="29"/>
      <c r="B1219" s="29"/>
      <c r="C1219" s="29"/>
      <c r="D1219" s="30"/>
      <c r="E1219" s="31"/>
      <c r="F1219" s="29"/>
      <c r="G1219" s="57"/>
      <c r="H1219" s="34"/>
      <c r="I1219" s="60"/>
      <c r="J1219" s="33"/>
    </row>
    <row r="1220" spans="1:10" s="24" customFormat="1" ht="11.25">
      <c r="A1220" s="29"/>
      <c r="B1220" s="29"/>
      <c r="C1220" s="29"/>
      <c r="D1220" s="30"/>
      <c r="E1220" s="31"/>
      <c r="F1220" s="29"/>
      <c r="G1220" s="57"/>
      <c r="H1220" s="34"/>
      <c r="I1220" s="60"/>
      <c r="J1220" s="33"/>
    </row>
    <row r="1221" spans="1:10" s="24" customFormat="1" ht="11.25">
      <c r="A1221" s="29"/>
      <c r="B1221" s="29"/>
      <c r="C1221" s="29"/>
      <c r="D1221" s="30"/>
      <c r="E1221" s="31"/>
      <c r="F1221" s="29"/>
      <c r="G1221" s="57"/>
      <c r="H1221" s="34"/>
      <c r="I1221" s="60"/>
      <c r="J1221" s="33"/>
    </row>
    <row r="1222" spans="1:10" s="24" customFormat="1" ht="11.25">
      <c r="A1222" s="29"/>
      <c r="B1222" s="29"/>
      <c r="C1222" s="29"/>
      <c r="D1222" s="30"/>
      <c r="E1222" s="31"/>
      <c r="F1222" s="29"/>
      <c r="G1222" s="57"/>
      <c r="H1222" s="34"/>
      <c r="I1222" s="60"/>
      <c r="J1222" s="33"/>
    </row>
    <row r="1223" spans="1:10" s="24" customFormat="1" ht="11.25">
      <c r="A1223" s="29"/>
      <c r="B1223" s="29"/>
      <c r="C1223" s="29"/>
      <c r="D1223" s="30"/>
      <c r="E1223" s="31"/>
      <c r="F1223" s="29"/>
      <c r="G1223" s="57"/>
      <c r="H1223" s="34"/>
      <c r="I1223" s="60"/>
      <c r="J1223" s="33"/>
    </row>
    <row r="1224" spans="1:10" s="24" customFormat="1" ht="11.25">
      <c r="A1224" s="29"/>
      <c r="B1224" s="29"/>
      <c r="C1224" s="29"/>
      <c r="D1224" s="30"/>
      <c r="E1224" s="31"/>
      <c r="F1224" s="29"/>
      <c r="G1224" s="57"/>
      <c r="H1224" s="34"/>
      <c r="I1224" s="60"/>
      <c r="J1224" s="33"/>
    </row>
    <row r="1225" spans="1:10" s="24" customFormat="1" ht="11.25">
      <c r="A1225" s="29"/>
      <c r="B1225" s="29"/>
      <c r="C1225" s="29"/>
      <c r="D1225" s="30"/>
      <c r="E1225" s="31"/>
      <c r="F1225" s="29"/>
      <c r="G1225" s="57"/>
      <c r="H1225" s="34"/>
      <c r="I1225" s="60"/>
      <c r="J1225" s="33"/>
    </row>
    <row r="1226" spans="1:10" s="24" customFormat="1" ht="11.25">
      <c r="A1226" s="29"/>
      <c r="B1226" s="29"/>
      <c r="C1226" s="29"/>
      <c r="D1226" s="30"/>
      <c r="E1226" s="31"/>
      <c r="F1226" s="29"/>
      <c r="G1226" s="57"/>
      <c r="H1226" s="34"/>
      <c r="I1226" s="60"/>
      <c r="J1226" s="33"/>
    </row>
    <row r="1227" spans="1:10" s="24" customFormat="1" ht="11.25">
      <c r="A1227" s="29"/>
      <c r="B1227" s="29"/>
      <c r="C1227" s="29"/>
      <c r="D1227" s="30"/>
      <c r="E1227" s="31"/>
      <c r="F1227" s="29"/>
      <c r="G1227" s="57"/>
      <c r="H1227" s="34"/>
      <c r="I1227" s="60"/>
      <c r="J1227" s="33"/>
    </row>
    <row r="1228" spans="1:10" s="24" customFormat="1" ht="11.25">
      <c r="A1228" s="29"/>
      <c r="B1228" s="29"/>
      <c r="C1228" s="29"/>
      <c r="D1228" s="30"/>
      <c r="E1228" s="31"/>
      <c r="F1228" s="29"/>
      <c r="G1228" s="57"/>
      <c r="H1228" s="34"/>
      <c r="I1228" s="60"/>
      <c r="J1228" s="33"/>
    </row>
    <row r="1229" spans="1:10" s="24" customFormat="1" ht="11.25">
      <c r="A1229" s="29"/>
      <c r="B1229" s="29"/>
      <c r="C1229" s="29"/>
      <c r="D1229" s="30"/>
      <c r="E1229" s="31"/>
      <c r="F1229" s="29"/>
      <c r="G1229" s="57"/>
      <c r="H1229" s="34"/>
      <c r="I1229" s="60"/>
      <c r="J1229" s="33"/>
    </row>
    <row r="1230" spans="1:10" s="24" customFormat="1" ht="11.25">
      <c r="A1230" s="29"/>
      <c r="B1230" s="29"/>
      <c r="C1230" s="29"/>
      <c r="D1230" s="30"/>
      <c r="E1230" s="31"/>
      <c r="F1230" s="29"/>
      <c r="G1230" s="57"/>
      <c r="H1230" s="34"/>
      <c r="I1230" s="60"/>
      <c r="J1230" s="33"/>
    </row>
    <row r="1231" spans="1:10" s="24" customFormat="1" ht="11.25">
      <c r="A1231" s="29"/>
      <c r="B1231" s="29"/>
      <c r="C1231" s="29"/>
      <c r="D1231" s="30"/>
      <c r="E1231" s="31"/>
      <c r="F1231" s="29"/>
      <c r="G1231" s="57"/>
      <c r="H1231" s="34"/>
      <c r="I1231" s="60"/>
      <c r="J1231" s="33"/>
    </row>
    <row r="1232" spans="1:10" s="24" customFormat="1" ht="11.25">
      <c r="A1232" s="29"/>
      <c r="B1232" s="29"/>
      <c r="C1232" s="29"/>
      <c r="D1232" s="30"/>
      <c r="E1232" s="31"/>
      <c r="F1232" s="29"/>
      <c r="G1232" s="57"/>
      <c r="H1232" s="34"/>
      <c r="I1232" s="60"/>
      <c r="J1232" s="33"/>
    </row>
    <row r="1233" spans="1:10" s="24" customFormat="1" ht="11.25">
      <c r="A1233" s="29"/>
      <c r="B1233" s="29"/>
      <c r="C1233" s="29"/>
      <c r="D1233" s="30"/>
      <c r="E1233" s="31"/>
      <c r="F1233" s="29"/>
      <c r="G1233" s="57"/>
      <c r="H1233" s="34"/>
      <c r="I1233" s="60"/>
      <c r="J1233" s="33"/>
    </row>
    <row r="1234" spans="1:10" s="24" customFormat="1" ht="11.25">
      <c r="A1234" s="29"/>
      <c r="B1234" s="29"/>
      <c r="C1234" s="29"/>
      <c r="D1234" s="30"/>
      <c r="E1234" s="31"/>
      <c r="F1234" s="29"/>
      <c r="G1234" s="57"/>
      <c r="H1234" s="34"/>
      <c r="I1234" s="60"/>
      <c r="J1234" s="33"/>
    </row>
    <row r="1235" spans="1:10" s="24" customFormat="1" ht="11.25">
      <c r="A1235" s="29"/>
      <c r="B1235" s="29"/>
      <c r="C1235" s="29"/>
      <c r="D1235" s="30"/>
      <c r="E1235" s="31"/>
      <c r="F1235" s="29"/>
      <c r="G1235" s="57"/>
      <c r="H1235" s="34"/>
      <c r="I1235" s="60"/>
      <c r="J1235" s="33"/>
    </row>
    <row r="1236" spans="1:10" s="24" customFormat="1" ht="11.25">
      <c r="A1236" s="29"/>
      <c r="B1236" s="29"/>
      <c r="C1236" s="29"/>
      <c r="D1236" s="30"/>
      <c r="E1236" s="31"/>
      <c r="F1236" s="29"/>
      <c r="G1236" s="57"/>
      <c r="H1236" s="34"/>
      <c r="I1236" s="60"/>
      <c r="J1236" s="33"/>
    </row>
    <row r="1237" spans="1:10" s="24" customFormat="1" ht="11.25">
      <c r="A1237" s="29"/>
      <c r="B1237" s="29"/>
      <c r="C1237" s="29"/>
      <c r="D1237" s="30"/>
      <c r="E1237" s="31"/>
      <c r="F1237" s="29"/>
      <c r="G1237" s="57"/>
      <c r="H1237" s="34"/>
      <c r="I1237" s="60"/>
      <c r="J1237" s="33"/>
    </row>
    <row r="1238" spans="1:10" s="24" customFormat="1" ht="11.25">
      <c r="A1238" s="29"/>
      <c r="B1238" s="29"/>
      <c r="C1238" s="29"/>
      <c r="D1238" s="30"/>
      <c r="E1238" s="31"/>
      <c r="F1238" s="29"/>
      <c r="G1238" s="57"/>
      <c r="H1238" s="34"/>
      <c r="I1238" s="60"/>
      <c r="J1238" s="33"/>
    </row>
    <row r="1239" spans="1:10" s="24" customFormat="1" ht="11.25">
      <c r="A1239" s="29"/>
      <c r="B1239" s="29"/>
      <c r="C1239" s="29"/>
      <c r="D1239" s="30"/>
      <c r="E1239" s="31"/>
      <c r="F1239" s="29"/>
      <c r="G1239" s="57"/>
      <c r="H1239" s="34"/>
      <c r="I1239" s="60"/>
      <c r="J1239" s="33"/>
    </row>
    <row r="1240" spans="1:10" s="24" customFormat="1" ht="11.25">
      <c r="A1240" s="29"/>
      <c r="B1240" s="29"/>
      <c r="C1240" s="29"/>
      <c r="D1240" s="30"/>
      <c r="E1240" s="31"/>
      <c r="F1240" s="29"/>
      <c r="G1240" s="57"/>
      <c r="H1240" s="34"/>
      <c r="I1240" s="60"/>
      <c r="J1240" s="33"/>
    </row>
    <row r="1241" spans="1:10" s="24" customFormat="1" ht="11.25">
      <c r="A1241" s="29"/>
      <c r="B1241" s="29"/>
      <c r="C1241" s="29"/>
      <c r="D1241" s="30"/>
      <c r="E1241" s="31"/>
      <c r="F1241" s="29"/>
      <c r="G1241" s="57"/>
      <c r="H1241" s="34"/>
      <c r="I1241" s="60"/>
      <c r="J1241" s="33"/>
    </row>
    <row r="1242" spans="1:10" s="24" customFormat="1" ht="11.25">
      <c r="A1242" s="29"/>
      <c r="B1242" s="29"/>
      <c r="C1242" s="29"/>
      <c r="D1242" s="30"/>
      <c r="E1242" s="31"/>
      <c r="F1242" s="29"/>
      <c r="G1242" s="57"/>
      <c r="H1242" s="34"/>
      <c r="I1242" s="60"/>
      <c r="J1242" s="33"/>
    </row>
    <row r="1243" spans="1:10" s="24" customFormat="1" ht="11.25">
      <c r="A1243" s="29"/>
      <c r="B1243" s="29"/>
      <c r="C1243" s="29"/>
      <c r="D1243" s="30"/>
      <c r="E1243" s="31"/>
      <c r="F1243" s="29"/>
      <c r="G1243" s="57"/>
      <c r="H1243" s="34"/>
      <c r="I1243" s="60"/>
      <c r="J1243" s="33"/>
    </row>
    <row r="1244" spans="1:10" s="24" customFormat="1" ht="11.25">
      <c r="A1244" s="29"/>
      <c r="B1244" s="29"/>
      <c r="C1244" s="29"/>
      <c r="D1244" s="30"/>
      <c r="E1244" s="31"/>
      <c r="F1244" s="29"/>
      <c r="G1244" s="57"/>
      <c r="H1244" s="34"/>
      <c r="I1244" s="60"/>
      <c r="J1244" s="33"/>
    </row>
    <row r="1245" spans="1:10" s="24" customFormat="1" ht="11.25">
      <c r="A1245" s="29"/>
      <c r="B1245" s="29"/>
      <c r="C1245" s="29"/>
      <c r="D1245" s="30"/>
      <c r="E1245" s="31"/>
      <c r="F1245" s="29"/>
      <c r="G1245" s="57"/>
      <c r="H1245" s="34"/>
      <c r="I1245" s="60"/>
      <c r="J1245" s="33"/>
    </row>
    <row r="1246" spans="1:10" s="24" customFormat="1" ht="11.25">
      <c r="A1246" s="29"/>
      <c r="B1246" s="29"/>
      <c r="C1246" s="29"/>
      <c r="D1246" s="30"/>
      <c r="E1246" s="31"/>
      <c r="F1246" s="29"/>
      <c r="G1246" s="57"/>
      <c r="H1246" s="34"/>
      <c r="I1246" s="60"/>
      <c r="J1246" s="33"/>
    </row>
    <row r="1247" spans="1:10" s="24" customFormat="1" ht="11.25">
      <c r="A1247" s="29"/>
      <c r="B1247" s="29"/>
      <c r="C1247" s="29"/>
      <c r="D1247" s="30"/>
      <c r="E1247" s="31"/>
      <c r="F1247" s="29"/>
      <c r="G1247" s="57"/>
      <c r="H1247" s="34"/>
      <c r="I1247" s="60"/>
      <c r="J1247" s="33"/>
    </row>
    <row r="1248" spans="1:10" s="24" customFormat="1" ht="11.25">
      <c r="A1248" s="29"/>
      <c r="B1248" s="29"/>
      <c r="C1248" s="29"/>
      <c r="D1248" s="30"/>
      <c r="E1248" s="31"/>
      <c r="F1248" s="29"/>
      <c r="G1248" s="57"/>
      <c r="H1248" s="34"/>
      <c r="I1248" s="60"/>
      <c r="J1248" s="33"/>
    </row>
    <row r="1249" spans="1:10" s="24" customFormat="1" ht="11.25">
      <c r="A1249" s="29"/>
      <c r="B1249" s="29"/>
      <c r="C1249" s="29"/>
      <c r="D1249" s="30"/>
      <c r="E1249" s="31"/>
      <c r="F1249" s="29"/>
      <c r="G1249" s="57"/>
      <c r="H1249" s="34"/>
      <c r="I1249" s="60"/>
      <c r="J1249" s="33"/>
    </row>
    <row r="1250" spans="1:10" s="24" customFormat="1" ht="11.25">
      <c r="A1250" s="29"/>
      <c r="B1250" s="29"/>
      <c r="C1250" s="29"/>
      <c r="D1250" s="30"/>
      <c r="E1250" s="31"/>
      <c r="F1250" s="29"/>
      <c r="G1250" s="57"/>
      <c r="H1250" s="34"/>
      <c r="I1250" s="60"/>
      <c r="J1250" s="33"/>
    </row>
    <row r="1251" spans="1:10" s="24" customFormat="1" ht="11.25">
      <c r="A1251" s="29"/>
      <c r="B1251" s="29"/>
      <c r="C1251" s="29"/>
      <c r="D1251" s="30"/>
      <c r="E1251" s="31"/>
      <c r="F1251" s="29"/>
      <c r="G1251" s="57"/>
      <c r="H1251" s="34"/>
      <c r="I1251" s="60"/>
      <c r="J1251" s="33"/>
    </row>
    <row r="1252" spans="1:10" s="24" customFormat="1" ht="11.25">
      <c r="A1252" s="29"/>
      <c r="B1252" s="29"/>
      <c r="C1252" s="29"/>
      <c r="D1252" s="30"/>
      <c r="E1252" s="31"/>
      <c r="F1252" s="29"/>
      <c r="G1252" s="57"/>
      <c r="H1252" s="34"/>
      <c r="I1252" s="60"/>
      <c r="J1252" s="33"/>
    </row>
    <row r="1253" spans="1:10" s="24" customFormat="1" ht="11.25">
      <c r="A1253" s="29"/>
      <c r="B1253" s="29"/>
      <c r="C1253" s="29"/>
      <c r="D1253" s="30"/>
      <c r="E1253" s="31"/>
      <c r="F1253" s="29"/>
      <c r="G1253" s="57"/>
      <c r="H1253" s="34"/>
      <c r="I1253" s="60"/>
      <c r="J1253" s="33"/>
    </row>
    <row r="1254" spans="1:10" s="24" customFormat="1" ht="11.25">
      <c r="A1254" s="29"/>
      <c r="B1254" s="29"/>
      <c r="C1254" s="29"/>
      <c r="D1254" s="30"/>
      <c r="E1254" s="31"/>
      <c r="F1254" s="29"/>
      <c r="G1254" s="57"/>
      <c r="H1254" s="34"/>
      <c r="I1254" s="60"/>
      <c r="J1254" s="33"/>
    </row>
    <row r="1255" spans="1:10" s="24" customFormat="1" ht="11.25">
      <c r="A1255" s="29"/>
      <c r="B1255" s="29"/>
      <c r="C1255" s="29"/>
      <c r="D1255" s="30"/>
      <c r="E1255" s="31"/>
      <c r="F1255" s="29"/>
      <c r="G1255" s="57"/>
      <c r="H1255" s="34"/>
      <c r="I1255" s="60"/>
      <c r="J1255" s="33"/>
    </row>
    <row r="1256" spans="1:10" s="24" customFormat="1" ht="11.25">
      <c r="A1256" s="29"/>
      <c r="B1256" s="29"/>
      <c r="C1256" s="29"/>
      <c r="D1256" s="30"/>
      <c r="E1256" s="31"/>
      <c r="F1256" s="29"/>
      <c r="G1256" s="57"/>
      <c r="H1256" s="34"/>
      <c r="I1256" s="60"/>
      <c r="J1256" s="33"/>
    </row>
    <row r="1257" spans="1:10" s="24" customFormat="1" ht="11.25">
      <c r="A1257" s="29"/>
      <c r="B1257" s="29"/>
      <c r="C1257" s="29"/>
      <c r="D1257" s="30"/>
      <c r="E1257" s="31"/>
      <c r="F1257" s="29"/>
      <c r="G1257" s="57"/>
      <c r="H1257" s="34"/>
      <c r="I1257" s="60"/>
      <c r="J1257" s="33"/>
    </row>
    <row r="1258" spans="1:10" s="24" customFormat="1" ht="11.25">
      <c r="A1258" s="29"/>
      <c r="B1258" s="29"/>
      <c r="C1258" s="29"/>
      <c r="D1258" s="30"/>
      <c r="E1258" s="31"/>
      <c r="F1258" s="29"/>
      <c r="G1258" s="57"/>
      <c r="H1258" s="34"/>
      <c r="I1258" s="60"/>
      <c r="J1258" s="33"/>
    </row>
    <row r="1259" spans="1:10" s="24" customFormat="1" ht="11.25">
      <c r="A1259" s="29"/>
      <c r="B1259" s="29"/>
      <c r="C1259" s="29"/>
      <c r="D1259" s="30"/>
      <c r="E1259" s="31"/>
      <c r="F1259" s="29"/>
      <c r="G1259" s="57"/>
      <c r="H1259" s="34"/>
      <c r="I1259" s="60"/>
      <c r="J1259" s="33"/>
    </row>
    <row r="1260" spans="1:10" s="24" customFormat="1" ht="11.25">
      <c r="A1260" s="29"/>
      <c r="B1260" s="29"/>
      <c r="C1260" s="29"/>
      <c r="D1260" s="30"/>
      <c r="E1260" s="31"/>
      <c r="F1260" s="29"/>
      <c r="G1260" s="57"/>
      <c r="H1260" s="34"/>
      <c r="I1260" s="60"/>
      <c r="J1260" s="33"/>
    </row>
    <row r="1261" spans="1:10" s="24" customFormat="1" ht="11.25">
      <c r="A1261" s="29"/>
      <c r="B1261" s="29"/>
      <c r="C1261" s="29"/>
      <c r="D1261" s="30"/>
      <c r="E1261" s="31"/>
      <c r="F1261" s="29"/>
      <c r="G1261" s="57"/>
      <c r="H1261" s="34"/>
      <c r="I1261" s="60"/>
      <c r="J1261" s="33"/>
    </row>
    <row r="1262" spans="1:10" s="24" customFormat="1" ht="11.25">
      <c r="A1262" s="29"/>
      <c r="B1262" s="29"/>
      <c r="C1262" s="29"/>
      <c r="D1262" s="30"/>
      <c r="E1262" s="31"/>
      <c r="F1262" s="29"/>
      <c r="G1262" s="57"/>
      <c r="H1262" s="34"/>
      <c r="I1262" s="60"/>
      <c r="J1262" s="33"/>
    </row>
    <row r="1263" spans="1:10" s="24" customFormat="1" ht="11.25">
      <c r="A1263" s="29"/>
      <c r="B1263" s="29"/>
      <c r="C1263" s="29"/>
      <c r="D1263" s="30"/>
      <c r="E1263" s="31"/>
      <c r="F1263" s="29"/>
      <c r="G1263" s="57"/>
      <c r="H1263" s="34"/>
      <c r="I1263" s="60"/>
      <c r="J1263" s="33"/>
    </row>
    <row r="1264" spans="1:10" s="24" customFormat="1" ht="11.25">
      <c r="A1264" s="29"/>
      <c r="B1264" s="29"/>
      <c r="C1264" s="29"/>
      <c r="D1264" s="30"/>
      <c r="E1264" s="31"/>
      <c r="F1264" s="29"/>
      <c r="G1264" s="57"/>
      <c r="H1264" s="34"/>
      <c r="I1264" s="60"/>
      <c r="J1264" s="33"/>
    </row>
    <row r="1265" spans="1:10" s="24" customFormat="1" ht="11.25">
      <c r="A1265" s="29"/>
      <c r="B1265" s="29"/>
      <c r="C1265" s="29"/>
      <c r="D1265" s="30"/>
      <c r="E1265" s="31"/>
      <c r="F1265" s="29"/>
      <c r="G1265" s="57"/>
      <c r="H1265" s="34"/>
      <c r="I1265" s="60"/>
      <c r="J1265" s="33"/>
    </row>
    <row r="1266" spans="1:10" s="24" customFormat="1" ht="11.25">
      <c r="A1266" s="29"/>
      <c r="B1266" s="29"/>
      <c r="C1266" s="29"/>
      <c r="D1266" s="30"/>
      <c r="E1266" s="31"/>
      <c r="F1266" s="29"/>
      <c r="G1266" s="57"/>
      <c r="H1266" s="34"/>
      <c r="I1266" s="60"/>
      <c r="J1266" s="33"/>
    </row>
    <row r="1267" spans="1:10" s="24" customFormat="1" ht="11.25">
      <c r="A1267" s="29"/>
      <c r="B1267" s="29"/>
      <c r="C1267" s="29"/>
      <c r="D1267" s="30"/>
      <c r="E1267" s="31"/>
      <c r="F1267" s="29"/>
      <c r="G1267" s="57"/>
      <c r="H1267" s="34"/>
      <c r="I1267" s="60"/>
      <c r="J1267" s="33"/>
    </row>
    <row r="1268" spans="1:10" s="24" customFormat="1" ht="11.25">
      <c r="A1268" s="29"/>
      <c r="B1268" s="29"/>
      <c r="C1268" s="29"/>
      <c r="D1268" s="30"/>
      <c r="E1268" s="31"/>
      <c r="F1268" s="29"/>
      <c r="G1268" s="57"/>
      <c r="H1268" s="34"/>
      <c r="I1268" s="60"/>
      <c r="J1268" s="33"/>
    </row>
    <row r="1269" spans="1:10" s="24" customFormat="1" ht="11.25">
      <c r="A1269" s="29"/>
      <c r="B1269" s="29"/>
      <c r="C1269" s="29"/>
      <c r="D1269" s="30"/>
      <c r="E1269" s="31"/>
      <c r="F1269" s="29"/>
      <c r="G1269" s="57"/>
      <c r="H1269" s="34"/>
      <c r="I1269" s="60"/>
      <c r="J1269" s="33"/>
    </row>
    <row r="1270" spans="1:10" s="24" customFormat="1" ht="11.25">
      <c r="A1270" s="29"/>
      <c r="B1270" s="29"/>
      <c r="C1270" s="29"/>
      <c r="D1270" s="30"/>
      <c r="E1270" s="31"/>
      <c r="F1270" s="29"/>
      <c r="G1270" s="57"/>
      <c r="H1270" s="34"/>
      <c r="I1270" s="60"/>
      <c r="J1270" s="33"/>
    </row>
    <row r="1271" spans="1:10" s="24" customFormat="1" ht="11.25">
      <c r="A1271" s="29"/>
      <c r="B1271" s="29"/>
      <c r="C1271" s="29"/>
      <c r="D1271" s="30"/>
      <c r="E1271" s="31"/>
      <c r="F1271" s="29"/>
      <c r="G1271" s="57"/>
      <c r="H1271" s="34"/>
      <c r="I1271" s="60"/>
      <c r="J1271" s="33"/>
    </row>
    <row r="1272" spans="1:10" s="24" customFormat="1" ht="11.25">
      <c r="A1272" s="29"/>
      <c r="B1272" s="29"/>
      <c r="C1272" s="29"/>
      <c r="D1272" s="30"/>
      <c r="E1272" s="31"/>
      <c r="F1272" s="29"/>
      <c r="G1272" s="57"/>
      <c r="H1272" s="34"/>
      <c r="I1272" s="60"/>
      <c r="J1272" s="33"/>
    </row>
    <row r="1273" spans="1:10" s="24" customFormat="1" ht="11.25">
      <c r="A1273" s="29"/>
      <c r="B1273" s="29"/>
      <c r="C1273" s="29"/>
      <c r="D1273" s="30"/>
      <c r="E1273" s="31"/>
      <c r="F1273" s="29"/>
      <c r="G1273" s="57"/>
      <c r="H1273" s="34"/>
      <c r="I1273" s="60"/>
      <c r="J1273" s="33"/>
    </row>
    <row r="1274" spans="1:10" s="24" customFormat="1" ht="11.25">
      <c r="A1274" s="29"/>
      <c r="B1274" s="29"/>
      <c r="C1274" s="29"/>
      <c r="D1274" s="30"/>
      <c r="E1274" s="31"/>
      <c r="F1274" s="29"/>
      <c r="G1274" s="57"/>
      <c r="H1274" s="34"/>
      <c r="I1274" s="60"/>
      <c r="J1274" s="33"/>
    </row>
    <row r="1275" spans="1:10" s="24" customFormat="1" ht="11.25">
      <c r="A1275" s="29"/>
      <c r="B1275" s="29"/>
      <c r="C1275" s="29"/>
      <c r="D1275" s="30"/>
      <c r="E1275" s="31"/>
      <c r="F1275" s="29"/>
      <c r="G1275" s="57"/>
      <c r="H1275" s="34"/>
      <c r="I1275" s="60"/>
      <c r="J1275" s="33"/>
    </row>
    <row r="1276" spans="1:10" s="24" customFormat="1" ht="11.25">
      <c r="A1276" s="29"/>
      <c r="B1276" s="29"/>
      <c r="C1276" s="29"/>
      <c r="D1276" s="30"/>
      <c r="E1276" s="31"/>
      <c r="F1276" s="29"/>
      <c r="G1276" s="57"/>
      <c r="H1276" s="34"/>
      <c r="I1276" s="60"/>
      <c r="J1276" s="33"/>
    </row>
    <row r="1277" spans="1:10" s="24" customFormat="1" ht="11.25">
      <c r="A1277" s="29"/>
      <c r="B1277" s="29"/>
      <c r="C1277" s="29"/>
      <c r="D1277" s="30"/>
      <c r="E1277" s="31"/>
      <c r="F1277" s="29"/>
      <c r="G1277" s="57"/>
      <c r="H1277" s="34"/>
      <c r="I1277" s="60"/>
      <c r="J1277" s="33"/>
    </row>
    <row r="1278" spans="1:10" s="24" customFormat="1" ht="11.25">
      <c r="A1278" s="29"/>
      <c r="B1278" s="29"/>
      <c r="C1278" s="29"/>
      <c r="D1278" s="30"/>
      <c r="E1278" s="31"/>
      <c r="F1278" s="29"/>
      <c r="G1278" s="57"/>
      <c r="H1278" s="34"/>
      <c r="I1278" s="60"/>
      <c r="J1278" s="33"/>
    </row>
    <row r="1279" spans="1:10" s="24" customFormat="1" ht="11.25">
      <c r="A1279" s="29"/>
      <c r="B1279" s="29"/>
      <c r="C1279" s="29"/>
      <c r="D1279" s="30"/>
      <c r="E1279" s="31"/>
      <c r="F1279" s="29"/>
      <c r="G1279" s="57"/>
      <c r="H1279" s="34"/>
      <c r="I1279" s="60"/>
      <c r="J1279" s="33"/>
    </row>
    <row r="1280" spans="1:10" s="24" customFormat="1" ht="11.25">
      <c r="A1280" s="29"/>
      <c r="B1280" s="29"/>
      <c r="C1280" s="29"/>
      <c r="D1280" s="30"/>
      <c r="E1280" s="31"/>
      <c r="F1280" s="29"/>
      <c r="G1280" s="57"/>
      <c r="H1280" s="34"/>
      <c r="I1280" s="60"/>
      <c r="J1280" s="33"/>
    </row>
    <row r="1281" spans="1:10" s="24" customFormat="1" ht="11.25">
      <c r="A1281" s="29"/>
      <c r="B1281" s="29"/>
      <c r="C1281" s="29"/>
      <c r="D1281" s="30"/>
      <c r="E1281" s="31"/>
      <c r="F1281" s="29"/>
      <c r="G1281" s="57"/>
      <c r="H1281" s="34"/>
      <c r="I1281" s="60"/>
      <c r="J1281" s="33"/>
    </row>
    <row r="1282" spans="1:10" s="24" customFormat="1" ht="11.25">
      <c r="A1282" s="29"/>
      <c r="B1282" s="29"/>
      <c r="C1282" s="29"/>
      <c r="D1282" s="30"/>
      <c r="E1282" s="31"/>
      <c r="F1282" s="29"/>
      <c r="G1282" s="57"/>
      <c r="H1282" s="34"/>
      <c r="I1282" s="60"/>
      <c r="J1282" s="33"/>
    </row>
    <row r="1283" spans="1:10" s="24" customFormat="1" ht="11.25">
      <c r="A1283" s="29"/>
      <c r="B1283" s="29"/>
      <c r="C1283" s="29"/>
      <c r="D1283" s="30"/>
      <c r="E1283" s="31"/>
      <c r="F1283" s="29"/>
      <c r="G1283" s="57"/>
      <c r="H1283" s="34"/>
      <c r="I1283" s="60"/>
      <c r="J1283" s="33"/>
    </row>
    <row r="1284" spans="1:10" s="24" customFormat="1" ht="11.25">
      <c r="A1284" s="29"/>
      <c r="B1284" s="29"/>
      <c r="C1284" s="29"/>
      <c r="D1284" s="30"/>
      <c r="E1284" s="31"/>
      <c r="F1284" s="29"/>
      <c r="G1284" s="57"/>
      <c r="H1284" s="34"/>
      <c r="I1284" s="60"/>
      <c r="J1284" s="33"/>
    </row>
    <row r="1285" spans="1:10" s="24" customFormat="1" ht="11.25">
      <c r="A1285" s="29"/>
      <c r="B1285" s="29"/>
      <c r="C1285" s="29"/>
      <c r="D1285" s="30"/>
      <c r="E1285" s="31"/>
      <c r="F1285" s="29"/>
      <c r="G1285" s="57"/>
      <c r="H1285" s="34"/>
      <c r="I1285" s="60"/>
      <c r="J1285" s="33"/>
    </row>
    <row r="1286" spans="1:10" s="24" customFormat="1" ht="11.25">
      <c r="A1286" s="29"/>
      <c r="B1286" s="29"/>
      <c r="C1286" s="29"/>
      <c r="D1286" s="30"/>
      <c r="E1286" s="31"/>
      <c r="F1286" s="29"/>
      <c r="G1286" s="57"/>
      <c r="H1286" s="34"/>
      <c r="I1286" s="60"/>
      <c r="J1286" s="33"/>
    </row>
    <row r="1287" spans="1:10" s="24" customFormat="1" ht="11.25">
      <c r="A1287" s="29"/>
      <c r="B1287" s="29"/>
      <c r="C1287" s="29"/>
      <c r="D1287" s="30"/>
      <c r="E1287" s="31"/>
      <c r="F1287" s="29"/>
      <c r="G1287" s="57"/>
      <c r="H1287" s="34"/>
      <c r="I1287" s="60"/>
      <c r="J1287" s="33"/>
    </row>
    <row r="1288" spans="1:10" s="24" customFormat="1" ht="11.25">
      <c r="A1288" s="29"/>
      <c r="B1288" s="29"/>
      <c r="C1288" s="29"/>
      <c r="D1288" s="30"/>
      <c r="E1288" s="31"/>
      <c r="F1288" s="29"/>
      <c r="G1288" s="57"/>
      <c r="H1288" s="34"/>
      <c r="I1288" s="60"/>
      <c r="J1288" s="33"/>
    </row>
    <row r="1289" spans="1:10" s="24" customFormat="1" ht="11.25">
      <c r="A1289" s="29"/>
      <c r="B1289" s="29"/>
      <c r="C1289" s="29"/>
      <c r="D1289" s="30"/>
      <c r="E1289" s="31"/>
      <c r="F1289" s="29"/>
      <c r="G1289" s="57"/>
      <c r="H1289" s="34"/>
      <c r="I1289" s="60"/>
      <c r="J1289" s="33"/>
    </row>
    <row r="1290" spans="1:10" s="24" customFormat="1" ht="11.25">
      <c r="A1290" s="29"/>
      <c r="B1290" s="29"/>
      <c r="C1290" s="29"/>
      <c r="D1290" s="30"/>
      <c r="E1290" s="31"/>
      <c r="F1290" s="29"/>
      <c r="G1290" s="57"/>
      <c r="H1290" s="34"/>
      <c r="I1290" s="60"/>
      <c r="J1290" s="33"/>
    </row>
    <row r="1291" spans="1:10" s="24" customFormat="1" ht="11.25">
      <c r="A1291" s="29"/>
      <c r="B1291" s="29"/>
      <c r="C1291" s="29"/>
      <c r="D1291" s="30"/>
      <c r="E1291" s="31"/>
      <c r="F1291" s="29"/>
      <c r="G1291" s="57"/>
      <c r="H1291" s="34"/>
      <c r="I1291" s="60"/>
      <c r="J1291" s="33"/>
    </row>
    <row r="1292" spans="1:10" s="24" customFormat="1" ht="11.25">
      <c r="A1292" s="29"/>
      <c r="B1292" s="29"/>
      <c r="C1292" s="29"/>
      <c r="D1292" s="30"/>
      <c r="E1292" s="31"/>
      <c r="F1292" s="29"/>
      <c r="G1292" s="57"/>
      <c r="H1292" s="34"/>
      <c r="I1292" s="60"/>
      <c r="J1292" s="33"/>
    </row>
    <row r="1293" spans="1:10" s="24" customFormat="1" ht="11.25">
      <c r="A1293" s="29"/>
      <c r="B1293" s="29"/>
      <c r="C1293" s="29"/>
      <c r="D1293" s="30"/>
      <c r="E1293" s="31"/>
      <c r="F1293" s="29"/>
      <c r="G1293" s="57"/>
      <c r="H1293" s="34"/>
      <c r="I1293" s="60"/>
      <c r="J1293" s="33"/>
    </row>
    <row r="1294" spans="1:10" s="24" customFormat="1" ht="11.25">
      <c r="A1294" s="29"/>
      <c r="B1294" s="29"/>
      <c r="C1294" s="29"/>
      <c r="D1294" s="30"/>
      <c r="E1294" s="31"/>
      <c r="F1294" s="29"/>
      <c r="G1294" s="57"/>
      <c r="H1294" s="34"/>
      <c r="I1294" s="60"/>
      <c r="J1294" s="33"/>
    </row>
    <row r="1295" spans="1:10" s="24" customFormat="1" ht="11.25">
      <c r="A1295" s="29"/>
      <c r="B1295" s="29"/>
      <c r="C1295" s="29"/>
      <c r="D1295" s="30"/>
      <c r="E1295" s="31"/>
      <c r="F1295" s="29"/>
      <c r="G1295" s="57"/>
      <c r="H1295" s="34"/>
      <c r="I1295" s="60"/>
      <c r="J1295" s="33"/>
    </row>
    <row r="1296" spans="1:10" s="24" customFormat="1" ht="11.25">
      <c r="A1296" s="29"/>
      <c r="B1296" s="29"/>
      <c r="C1296" s="29"/>
      <c r="D1296" s="30"/>
      <c r="E1296" s="31"/>
      <c r="F1296" s="29"/>
      <c r="G1296" s="57"/>
      <c r="H1296" s="34"/>
      <c r="I1296" s="60"/>
      <c r="J1296" s="33"/>
    </row>
    <row r="1297" spans="1:10" s="24" customFormat="1" ht="11.25">
      <c r="A1297" s="29"/>
      <c r="B1297" s="29"/>
      <c r="C1297" s="29"/>
      <c r="D1297" s="30"/>
      <c r="E1297" s="31"/>
      <c r="F1297" s="29"/>
      <c r="G1297" s="57"/>
      <c r="H1297" s="34"/>
      <c r="I1297" s="60"/>
      <c r="J1297" s="33"/>
    </row>
    <row r="1298" spans="1:10" s="24" customFormat="1" ht="11.25">
      <c r="A1298" s="29"/>
      <c r="B1298" s="29"/>
      <c r="C1298" s="29"/>
      <c r="D1298" s="30"/>
      <c r="E1298" s="31"/>
      <c r="F1298" s="29"/>
      <c r="G1298" s="57"/>
      <c r="H1298" s="34"/>
      <c r="I1298" s="60"/>
      <c r="J1298" s="33"/>
    </row>
    <row r="1299" spans="1:10" s="24" customFormat="1" ht="11.25">
      <c r="A1299" s="29"/>
      <c r="B1299" s="29"/>
      <c r="C1299" s="29"/>
      <c r="D1299" s="30"/>
      <c r="E1299" s="31"/>
      <c r="F1299" s="29"/>
      <c r="G1299" s="57"/>
      <c r="H1299" s="34"/>
      <c r="I1299" s="60"/>
      <c r="J1299" s="33"/>
    </row>
    <row r="1300" spans="1:10" s="24" customFormat="1" ht="11.25">
      <c r="A1300" s="29"/>
      <c r="B1300" s="29"/>
      <c r="C1300" s="29"/>
      <c r="D1300" s="30"/>
      <c r="E1300" s="31"/>
      <c r="F1300" s="29"/>
      <c r="G1300" s="57"/>
      <c r="H1300" s="34"/>
      <c r="I1300" s="60"/>
      <c r="J1300" s="33"/>
    </row>
    <row r="1301" spans="1:10" s="24" customFormat="1" ht="11.25">
      <c r="A1301" s="29"/>
      <c r="B1301" s="29"/>
      <c r="C1301" s="29"/>
      <c r="D1301" s="30"/>
      <c r="E1301" s="31"/>
      <c r="F1301" s="29"/>
      <c r="G1301" s="57"/>
      <c r="H1301" s="34"/>
      <c r="I1301" s="60"/>
      <c r="J1301" s="33"/>
    </row>
    <row r="1302" spans="1:10" s="24" customFormat="1" ht="11.25">
      <c r="A1302" s="29"/>
      <c r="B1302" s="29"/>
      <c r="C1302" s="29"/>
      <c r="D1302" s="30"/>
      <c r="E1302" s="31"/>
      <c r="F1302" s="29"/>
      <c r="G1302" s="57"/>
      <c r="H1302" s="34"/>
      <c r="I1302" s="60"/>
      <c r="J1302" s="33"/>
    </row>
    <row r="1303" spans="1:10" s="24" customFormat="1" ht="11.25">
      <c r="A1303" s="29"/>
      <c r="B1303" s="29"/>
      <c r="C1303" s="29"/>
      <c r="D1303" s="30"/>
      <c r="E1303" s="31"/>
      <c r="F1303" s="29"/>
      <c r="G1303" s="57"/>
      <c r="H1303" s="34"/>
      <c r="I1303" s="60"/>
      <c r="J1303" s="33"/>
    </row>
    <row r="1304" spans="1:10" s="24" customFormat="1" ht="11.25">
      <c r="A1304" s="29"/>
      <c r="B1304" s="29"/>
      <c r="C1304" s="29"/>
      <c r="D1304" s="30"/>
      <c r="E1304" s="31"/>
      <c r="F1304" s="29"/>
      <c r="G1304" s="57"/>
      <c r="H1304" s="34"/>
      <c r="I1304" s="60"/>
      <c r="J1304" s="33"/>
    </row>
    <row r="1305" spans="1:10" s="24" customFormat="1" ht="11.25">
      <c r="A1305" s="29"/>
      <c r="B1305" s="29"/>
      <c r="C1305" s="29"/>
      <c r="D1305" s="30"/>
      <c r="E1305" s="31"/>
      <c r="F1305" s="29"/>
      <c r="G1305" s="57"/>
      <c r="H1305" s="34"/>
      <c r="I1305" s="60"/>
      <c r="J1305" s="33"/>
    </row>
    <row r="1306" spans="1:10" s="24" customFormat="1" ht="11.25">
      <c r="A1306" s="29"/>
      <c r="B1306" s="29"/>
      <c r="C1306" s="29"/>
      <c r="D1306" s="30"/>
      <c r="E1306" s="31"/>
      <c r="F1306" s="29"/>
      <c r="G1306" s="57"/>
      <c r="H1306" s="34"/>
      <c r="I1306" s="60"/>
      <c r="J1306" s="33"/>
    </row>
    <row r="1307" spans="1:10" s="24" customFormat="1" ht="11.25">
      <c r="A1307" s="29"/>
      <c r="B1307" s="29"/>
      <c r="C1307" s="29"/>
      <c r="D1307" s="30"/>
      <c r="E1307" s="31"/>
      <c r="F1307" s="29"/>
      <c r="G1307" s="57"/>
      <c r="H1307" s="34"/>
      <c r="I1307" s="60"/>
      <c r="J1307" s="33"/>
    </row>
    <row r="1308" spans="1:10" s="24" customFormat="1" ht="11.25">
      <c r="A1308" s="29"/>
      <c r="B1308" s="29"/>
      <c r="C1308" s="29"/>
      <c r="D1308" s="30"/>
      <c r="E1308" s="31"/>
      <c r="F1308" s="29"/>
      <c r="G1308" s="57"/>
      <c r="H1308" s="34"/>
      <c r="I1308" s="60"/>
      <c r="J1308" s="33"/>
    </row>
    <row r="1309" spans="1:10" s="24" customFormat="1" ht="11.25">
      <c r="A1309" s="29"/>
      <c r="B1309" s="29"/>
      <c r="C1309" s="29"/>
      <c r="D1309" s="30"/>
      <c r="E1309" s="31"/>
      <c r="F1309" s="29"/>
      <c r="G1309" s="57"/>
      <c r="H1309" s="34"/>
      <c r="I1309" s="60"/>
      <c r="J1309" s="33"/>
    </row>
    <row r="1310" spans="1:10" s="24" customFormat="1" ht="11.25">
      <c r="A1310" s="29"/>
      <c r="B1310" s="29"/>
      <c r="C1310" s="29"/>
      <c r="D1310" s="30"/>
      <c r="E1310" s="31"/>
      <c r="F1310" s="29"/>
      <c r="G1310" s="57"/>
      <c r="H1310" s="34"/>
      <c r="I1310" s="60"/>
      <c r="J1310" s="33"/>
    </row>
    <row r="1311" spans="1:10" s="24" customFormat="1" ht="11.25">
      <c r="A1311" s="29"/>
      <c r="B1311" s="29"/>
      <c r="C1311" s="29"/>
      <c r="D1311" s="30"/>
      <c r="E1311" s="31"/>
      <c r="F1311" s="29"/>
      <c r="G1311" s="57"/>
      <c r="H1311" s="34"/>
      <c r="I1311" s="60"/>
      <c r="J1311" s="33"/>
    </row>
    <row r="1312" spans="1:10" s="24" customFormat="1" ht="11.25">
      <c r="A1312" s="29"/>
      <c r="B1312" s="29"/>
      <c r="C1312" s="29"/>
      <c r="D1312" s="30"/>
      <c r="E1312" s="31"/>
      <c r="F1312" s="29"/>
      <c r="G1312" s="57"/>
      <c r="H1312" s="34"/>
      <c r="I1312" s="60"/>
      <c r="J1312" s="33"/>
    </row>
    <row r="1313" spans="1:10" s="24" customFormat="1" ht="11.25">
      <c r="A1313" s="29"/>
      <c r="B1313" s="29"/>
      <c r="C1313" s="29"/>
      <c r="D1313" s="30"/>
      <c r="E1313" s="31"/>
      <c r="F1313" s="29"/>
      <c r="G1313" s="57"/>
      <c r="H1313" s="34"/>
      <c r="I1313" s="60"/>
      <c r="J1313" s="33"/>
    </row>
    <row r="1314" spans="1:10" s="24" customFormat="1" ht="11.25">
      <c r="A1314" s="29"/>
      <c r="B1314" s="29"/>
      <c r="C1314" s="29"/>
      <c r="D1314" s="30"/>
      <c r="E1314" s="31"/>
      <c r="F1314" s="29"/>
      <c r="G1314" s="57"/>
      <c r="H1314" s="34"/>
      <c r="I1314" s="60"/>
      <c r="J1314" s="33"/>
    </row>
    <row r="1315" spans="1:10" s="24" customFormat="1" ht="11.25">
      <c r="A1315" s="29"/>
      <c r="B1315" s="29"/>
      <c r="C1315" s="29"/>
      <c r="D1315" s="30"/>
      <c r="E1315" s="31"/>
      <c r="F1315" s="29"/>
      <c r="G1315" s="57"/>
      <c r="H1315" s="34"/>
      <c r="I1315" s="60"/>
      <c r="J1315" s="33"/>
    </row>
    <row r="1316" spans="1:10" s="24" customFormat="1" ht="11.25">
      <c r="A1316" s="29"/>
      <c r="B1316" s="29"/>
      <c r="C1316" s="29"/>
      <c r="D1316" s="30"/>
      <c r="E1316" s="31"/>
      <c r="F1316" s="29"/>
      <c r="G1316" s="57"/>
      <c r="H1316" s="34"/>
      <c r="I1316" s="60"/>
      <c r="J1316" s="33"/>
    </row>
    <row r="1317" spans="1:10" s="24" customFormat="1" ht="11.25">
      <c r="A1317" s="29"/>
      <c r="B1317" s="29"/>
      <c r="C1317" s="29"/>
      <c r="D1317" s="30"/>
      <c r="E1317" s="31"/>
      <c r="F1317" s="29"/>
      <c r="G1317" s="57"/>
      <c r="H1317" s="34"/>
      <c r="I1317" s="60"/>
      <c r="J1317" s="33"/>
    </row>
    <row r="1318" spans="1:10" s="24" customFormat="1" ht="11.25">
      <c r="A1318" s="29"/>
      <c r="B1318" s="29"/>
      <c r="C1318" s="29"/>
      <c r="D1318" s="30"/>
      <c r="E1318" s="31"/>
      <c r="F1318" s="29"/>
      <c r="G1318" s="57"/>
      <c r="H1318" s="34"/>
      <c r="I1318" s="60"/>
      <c r="J1318" s="33"/>
    </row>
    <row r="1319" spans="1:10" s="24" customFormat="1" ht="11.25">
      <c r="A1319" s="29"/>
      <c r="B1319" s="29"/>
      <c r="C1319" s="29"/>
      <c r="D1319" s="30"/>
      <c r="E1319" s="31"/>
      <c r="F1319" s="29"/>
      <c r="G1319" s="57"/>
      <c r="H1319" s="34"/>
      <c r="I1319" s="60"/>
      <c r="J1319" s="33"/>
    </row>
    <row r="1320" spans="1:10" s="24" customFormat="1" ht="11.25">
      <c r="A1320" s="29"/>
      <c r="B1320" s="29"/>
      <c r="C1320" s="29"/>
      <c r="D1320" s="30"/>
      <c r="E1320" s="31"/>
      <c r="F1320" s="29"/>
      <c r="G1320" s="57"/>
      <c r="H1320" s="34"/>
      <c r="I1320" s="60"/>
      <c r="J1320" s="33"/>
    </row>
    <row r="1321" spans="1:10" s="24" customFormat="1" ht="11.25">
      <c r="A1321" s="29"/>
      <c r="B1321" s="29"/>
      <c r="C1321" s="29"/>
      <c r="D1321" s="30"/>
      <c r="E1321" s="31"/>
      <c r="F1321" s="29"/>
      <c r="G1321" s="57"/>
      <c r="H1321" s="34"/>
      <c r="I1321" s="60"/>
      <c r="J1321" s="33"/>
    </row>
    <row r="1322" spans="1:10" s="24" customFormat="1" ht="11.25">
      <c r="A1322" s="29"/>
      <c r="B1322" s="29"/>
      <c r="C1322" s="29"/>
      <c r="D1322" s="30"/>
      <c r="E1322" s="31"/>
      <c r="F1322" s="29"/>
      <c r="G1322" s="57"/>
      <c r="H1322" s="34"/>
      <c r="I1322" s="60"/>
      <c r="J1322" s="33"/>
    </row>
    <row r="1323" spans="1:10" s="24" customFormat="1" ht="11.25">
      <c r="A1323" s="29"/>
      <c r="B1323" s="29"/>
      <c r="C1323" s="29"/>
      <c r="D1323" s="30"/>
      <c r="E1323" s="31"/>
      <c r="F1323" s="29"/>
      <c r="G1323" s="57"/>
      <c r="H1323" s="34"/>
      <c r="I1323" s="60"/>
      <c r="J1323" s="33"/>
    </row>
    <row r="1324" spans="1:10" s="24" customFormat="1" ht="11.25">
      <c r="A1324" s="29"/>
      <c r="B1324" s="29"/>
      <c r="C1324" s="29"/>
      <c r="D1324" s="30"/>
      <c r="E1324" s="31"/>
      <c r="F1324" s="29"/>
      <c r="G1324" s="57"/>
      <c r="H1324" s="34"/>
      <c r="I1324" s="60"/>
      <c r="J1324" s="33"/>
    </row>
    <row r="1325" spans="1:10" s="24" customFormat="1" ht="11.25">
      <c r="A1325" s="29"/>
      <c r="B1325" s="29"/>
      <c r="C1325" s="29"/>
      <c r="D1325" s="30"/>
      <c r="E1325" s="31"/>
      <c r="F1325" s="29"/>
      <c r="G1325" s="57"/>
      <c r="H1325" s="34"/>
      <c r="I1325" s="60"/>
      <c r="J1325" s="33"/>
    </row>
    <row r="1326" spans="1:10" s="24" customFormat="1" ht="11.25">
      <c r="A1326" s="29"/>
      <c r="B1326" s="29"/>
      <c r="C1326" s="29"/>
      <c r="D1326" s="30"/>
      <c r="E1326" s="31"/>
      <c r="F1326" s="29"/>
      <c r="G1326" s="57"/>
      <c r="H1326" s="34"/>
      <c r="I1326" s="60"/>
      <c r="J1326" s="33"/>
    </row>
    <row r="1327" spans="1:10" s="24" customFormat="1" ht="11.25">
      <c r="A1327" s="29"/>
      <c r="B1327" s="29"/>
      <c r="C1327" s="29"/>
      <c r="D1327" s="30"/>
      <c r="E1327" s="31"/>
      <c r="F1327" s="29"/>
      <c r="G1327" s="57"/>
      <c r="H1327" s="34"/>
      <c r="I1327" s="60"/>
      <c r="J1327" s="33"/>
    </row>
    <row r="1328" spans="1:10" s="24" customFormat="1" ht="11.25">
      <c r="A1328" s="29"/>
      <c r="B1328" s="29"/>
      <c r="C1328" s="29"/>
      <c r="D1328" s="30"/>
      <c r="E1328" s="31"/>
      <c r="F1328" s="29"/>
      <c r="G1328" s="57"/>
      <c r="H1328" s="34"/>
      <c r="I1328" s="60"/>
      <c r="J1328" s="33"/>
    </row>
    <row r="1329" spans="1:10" s="24" customFormat="1" ht="11.25">
      <c r="A1329" s="29"/>
      <c r="B1329" s="29"/>
      <c r="C1329" s="29"/>
      <c r="D1329" s="30"/>
      <c r="E1329" s="31"/>
      <c r="F1329" s="29"/>
      <c r="G1329" s="57"/>
      <c r="H1329" s="34"/>
      <c r="I1329" s="60"/>
      <c r="J1329" s="33"/>
    </row>
    <row r="1330" spans="1:10" s="24" customFormat="1" ht="11.25">
      <c r="A1330" s="29"/>
      <c r="B1330" s="29"/>
      <c r="C1330" s="29"/>
      <c r="D1330" s="30"/>
      <c r="E1330" s="31"/>
      <c r="F1330" s="29"/>
      <c r="G1330" s="57"/>
      <c r="H1330" s="34"/>
      <c r="I1330" s="60"/>
      <c r="J1330" s="33"/>
    </row>
    <row r="1331" spans="1:10" s="24" customFormat="1" ht="11.25">
      <c r="A1331" s="29"/>
      <c r="B1331" s="29"/>
      <c r="C1331" s="29"/>
      <c r="D1331" s="30"/>
      <c r="E1331" s="31"/>
      <c r="F1331" s="29"/>
      <c r="G1331" s="57"/>
      <c r="H1331" s="34"/>
      <c r="I1331" s="60"/>
      <c r="J1331" s="33"/>
    </row>
    <row r="1332" spans="1:10" s="24" customFormat="1" ht="11.25">
      <c r="A1332" s="29"/>
      <c r="B1332" s="29"/>
      <c r="C1332" s="29"/>
      <c r="D1332" s="30"/>
      <c r="E1332" s="31"/>
      <c r="F1332" s="29"/>
      <c r="G1332" s="57"/>
      <c r="H1332" s="34"/>
      <c r="I1332" s="60"/>
      <c r="J1332" s="33"/>
    </row>
    <row r="1333" spans="1:10" s="24" customFormat="1" ht="11.25">
      <c r="A1333" s="29"/>
      <c r="B1333" s="29"/>
      <c r="C1333" s="29"/>
      <c r="D1333" s="30"/>
      <c r="E1333" s="31"/>
      <c r="F1333" s="29"/>
      <c r="G1333" s="57"/>
      <c r="H1333" s="34"/>
      <c r="I1333" s="60"/>
      <c r="J1333" s="33"/>
    </row>
    <row r="1334" spans="1:10" s="24" customFormat="1" ht="11.25">
      <c r="A1334" s="29"/>
      <c r="B1334" s="29"/>
      <c r="C1334" s="29"/>
      <c r="D1334" s="30"/>
      <c r="E1334" s="31"/>
      <c r="F1334" s="29"/>
      <c r="G1334" s="57"/>
      <c r="H1334" s="34"/>
      <c r="I1334" s="60"/>
      <c r="J1334" s="33"/>
    </row>
    <row r="1335" spans="1:10" s="24" customFormat="1" ht="11.25">
      <c r="A1335" s="29"/>
      <c r="B1335" s="29"/>
      <c r="C1335" s="29"/>
      <c r="D1335" s="30"/>
      <c r="E1335" s="31"/>
      <c r="F1335" s="29"/>
      <c r="G1335" s="57"/>
      <c r="H1335" s="34"/>
      <c r="I1335" s="60"/>
      <c r="J1335" s="33"/>
    </row>
    <row r="1336" spans="1:10" s="24" customFormat="1" ht="11.25">
      <c r="A1336" s="29"/>
      <c r="B1336" s="29"/>
      <c r="C1336" s="29"/>
      <c r="D1336" s="30"/>
      <c r="E1336" s="31"/>
      <c r="F1336" s="29"/>
      <c r="G1336" s="57"/>
      <c r="H1336" s="34"/>
      <c r="I1336" s="60"/>
      <c r="J1336" s="33"/>
    </row>
    <row r="1337" spans="1:10" s="24" customFormat="1" ht="11.25">
      <c r="A1337" s="29"/>
      <c r="B1337" s="29"/>
      <c r="C1337" s="29"/>
      <c r="D1337" s="30"/>
      <c r="E1337" s="31"/>
      <c r="F1337" s="29"/>
      <c r="G1337" s="57"/>
      <c r="H1337" s="34"/>
      <c r="I1337" s="60"/>
      <c r="J1337" s="33"/>
    </row>
    <row r="1338" spans="1:10" s="24" customFormat="1" ht="11.25">
      <c r="A1338" s="29"/>
      <c r="B1338" s="29"/>
      <c r="C1338" s="29"/>
      <c r="D1338" s="30"/>
      <c r="E1338" s="31"/>
      <c r="F1338" s="29"/>
      <c r="G1338" s="57"/>
      <c r="H1338" s="34"/>
      <c r="I1338" s="60"/>
      <c r="J1338" s="33"/>
    </row>
    <row r="1339" spans="1:10" s="24" customFormat="1" ht="11.25">
      <c r="A1339" s="29"/>
      <c r="B1339" s="29"/>
      <c r="C1339" s="29"/>
      <c r="D1339" s="30"/>
      <c r="E1339" s="31"/>
      <c r="F1339" s="29"/>
      <c r="G1339" s="57"/>
      <c r="H1339" s="34"/>
      <c r="I1339" s="60"/>
      <c r="J1339" s="33"/>
    </row>
    <row r="1340" spans="1:10" s="24" customFormat="1" ht="11.25">
      <c r="A1340" s="29"/>
      <c r="B1340" s="29"/>
      <c r="C1340" s="29"/>
      <c r="D1340" s="30"/>
      <c r="E1340" s="31"/>
      <c r="F1340" s="29"/>
      <c r="G1340" s="57"/>
      <c r="H1340" s="34"/>
      <c r="I1340" s="60"/>
      <c r="J1340" s="33"/>
    </row>
    <row r="1341" spans="1:10" s="24" customFormat="1" ht="11.25">
      <c r="A1341" s="29"/>
      <c r="B1341" s="29"/>
      <c r="C1341" s="29"/>
      <c r="D1341" s="30"/>
      <c r="E1341" s="31"/>
      <c r="F1341" s="29"/>
      <c r="G1341" s="57"/>
      <c r="H1341" s="34"/>
      <c r="I1341" s="60"/>
      <c r="J1341" s="33"/>
    </row>
    <row r="1342" spans="1:10" s="24" customFormat="1" ht="11.25">
      <c r="A1342" s="29"/>
      <c r="B1342" s="29"/>
      <c r="C1342" s="29"/>
      <c r="D1342" s="30"/>
      <c r="E1342" s="31"/>
      <c r="F1342" s="29"/>
      <c r="G1342" s="57"/>
      <c r="H1342" s="34"/>
      <c r="I1342" s="60"/>
      <c r="J1342" s="33"/>
    </row>
    <row r="1343" spans="1:10" s="24" customFormat="1" ht="11.25">
      <c r="A1343" s="29"/>
      <c r="B1343" s="29"/>
      <c r="C1343" s="29"/>
      <c r="D1343" s="30"/>
      <c r="E1343" s="31"/>
      <c r="F1343" s="29"/>
      <c r="G1343" s="57"/>
      <c r="H1343" s="34"/>
      <c r="I1343" s="60"/>
      <c r="J1343" s="33"/>
    </row>
    <row r="1344" spans="1:10" s="24" customFormat="1" ht="11.25">
      <c r="A1344" s="29"/>
      <c r="B1344" s="29"/>
      <c r="C1344" s="29"/>
      <c r="D1344" s="30"/>
      <c r="E1344" s="31"/>
      <c r="F1344" s="29"/>
      <c r="G1344" s="57"/>
      <c r="H1344" s="34"/>
      <c r="I1344" s="60"/>
      <c r="J1344" s="33"/>
    </row>
    <row r="1345" spans="1:10" s="24" customFormat="1" ht="11.25">
      <c r="A1345" s="29"/>
      <c r="B1345" s="29"/>
      <c r="C1345" s="29"/>
      <c r="D1345" s="30"/>
      <c r="E1345" s="31"/>
      <c r="F1345" s="29"/>
      <c r="G1345" s="57"/>
      <c r="H1345" s="34"/>
      <c r="I1345" s="60"/>
      <c r="J1345" s="33"/>
    </row>
    <row r="1346" spans="1:10" s="24" customFormat="1" ht="11.25">
      <c r="A1346" s="29"/>
      <c r="B1346" s="29"/>
      <c r="C1346" s="29"/>
      <c r="D1346" s="30"/>
      <c r="E1346" s="31"/>
      <c r="F1346" s="29"/>
      <c r="G1346" s="57"/>
      <c r="H1346" s="34"/>
      <c r="I1346" s="60"/>
      <c r="J1346" s="33"/>
    </row>
    <row r="1347" spans="1:10" s="24" customFormat="1" ht="11.25">
      <c r="A1347" s="29"/>
      <c r="B1347" s="29"/>
      <c r="C1347" s="29"/>
      <c r="D1347" s="30"/>
      <c r="E1347" s="31"/>
      <c r="F1347" s="29"/>
      <c r="G1347" s="57"/>
      <c r="H1347" s="34"/>
      <c r="I1347" s="60"/>
      <c r="J1347" s="33"/>
    </row>
    <row r="1348" spans="1:10" s="24" customFormat="1" ht="11.25">
      <c r="A1348" s="29"/>
      <c r="B1348" s="29"/>
      <c r="C1348" s="29"/>
      <c r="D1348" s="30"/>
      <c r="E1348" s="31"/>
      <c r="F1348" s="29"/>
      <c r="G1348" s="57"/>
      <c r="H1348" s="34"/>
      <c r="I1348" s="60"/>
      <c r="J1348" s="33"/>
    </row>
    <row r="1349" spans="1:10" s="24" customFormat="1" ht="11.25">
      <c r="A1349" s="29"/>
      <c r="B1349" s="29"/>
      <c r="C1349" s="29"/>
      <c r="D1349" s="30"/>
      <c r="E1349" s="31"/>
      <c r="F1349" s="29"/>
      <c r="G1349" s="57"/>
      <c r="H1349" s="34"/>
      <c r="I1349" s="60"/>
      <c r="J1349" s="33"/>
    </row>
    <row r="1350" spans="1:10" s="24" customFormat="1" ht="11.25">
      <c r="A1350" s="29"/>
      <c r="B1350" s="29"/>
      <c r="C1350" s="29"/>
      <c r="D1350" s="30"/>
      <c r="E1350" s="31"/>
      <c r="F1350" s="29"/>
      <c r="G1350" s="57"/>
      <c r="H1350" s="34"/>
      <c r="I1350" s="60"/>
      <c r="J1350" s="33"/>
    </row>
    <row r="1351" spans="1:10" s="24" customFormat="1" ht="11.25">
      <c r="A1351" s="29"/>
      <c r="B1351" s="29"/>
      <c r="C1351" s="29"/>
      <c r="D1351" s="30"/>
      <c r="E1351" s="31"/>
      <c r="F1351" s="29"/>
      <c r="G1351" s="57"/>
      <c r="H1351" s="34"/>
      <c r="I1351" s="60"/>
      <c r="J1351" s="33"/>
    </row>
    <row r="1352" spans="1:10" s="24" customFormat="1" ht="11.25">
      <c r="A1352" s="29"/>
      <c r="B1352" s="29"/>
      <c r="C1352" s="29"/>
      <c r="D1352" s="30"/>
      <c r="E1352" s="31"/>
      <c r="F1352" s="29"/>
      <c r="G1352" s="57"/>
      <c r="H1352" s="34"/>
      <c r="I1352" s="60"/>
      <c r="J1352" s="33"/>
    </row>
    <row r="1353" spans="1:10" s="24" customFormat="1" ht="11.25">
      <c r="A1353" s="29"/>
      <c r="B1353" s="29"/>
      <c r="C1353" s="29"/>
      <c r="D1353" s="30"/>
      <c r="E1353" s="31"/>
      <c r="F1353" s="29"/>
      <c r="G1353" s="57"/>
      <c r="H1353" s="34"/>
      <c r="I1353" s="60"/>
      <c r="J1353" s="33"/>
    </row>
    <row r="1354" spans="1:10" s="24" customFormat="1" ht="11.25">
      <c r="A1354" s="29"/>
      <c r="B1354" s="29"/>
      <c r="C1354" s="29"/>
      <c r="D1354" s="30"/>
      <c r="E1354" s="31"/>
      <c r="F1354" s="29"/>
      <c r="G1354" s="57"/>
      <c r="H1354" s="34"/>
      <c r="I1354" s="60"/>
      <c r="J1354" s="33"/>
    </row>
    <row r="1355" spans="1:10" s="24" customFormat="1" ht="11.25">
      <c r="A1355" s="29"/>
      <c r="B1355" s="29"/>
      <c r="C1355" s="29"/>
      <c r="D1355" s="30"/>
      <c r="E1355" s="31"/>
      <c r="F1355" s="29"/>
      <c r="G1355" s="57"/>
      <c r="H1355" s="34"/>
      <c r="I1355" s="60"/>
      <c r="J1355" s="33"/>
    </row>
    <row r="1356" spans="1:10" s="24" customFormat="1" ht="11.25">
      <c r="A1356" s="29"/>
      <c r="B1356" s="29"/>
      <c r="C1356" s="29"/>
      <c r="D1356" s="30"/>
      <c r="E1356" s="31"/>
      <c r="F1356" s="29"/>
      <c r="G1356" s="57"/>
      <c r="H1356" s="34"/>
      <c r="I1356" s="60"/>
      <c r="J1356" s="33"/>
    </row>
    <row r="1357" spans="1:10" s="24" customFormat="1" ht="11.25">
      <c r="A1357" s="29"/>
      <c r="B1357" s="29"/>
      <c r="C1357" s="29"/>
      <c r="D1357" s="30"/>
      <c r="E1357" s="31"/>
      <c r="F1357" s="29"/>
      <c r="G1357" s="57"/>
      <c r="H1357" s="34"/>
      <c r="I1357" s="60"/>
      <c r="J1357" s="33"/>
    </row>
    <row r="1358" spans="1:10" s="24" customFormat="1" ht="11.25">
      <c r="A1358" s="29"/>
      <c r="B1358" s="29"/>
      <c r="C1358" s="29"/>
      <c r="D1358" s="30"/>
      <c r="E1358" s="31"/>
      <c r="F1358" s="29"/>
      <c r="G1358" s="57"/>
      <c r="H1358" s="34"/>
      <c r="I1358" s="60"/>
      <c r="J1358" s="33"/>
    </row>
    <row r="1359" spans="1:10" s="24" customFormat="1" ht="11.25">
      <c r="A1359" s="29"/>
      <c r="B1359" s="29"/>
      <c r="C1359" s="29"/>
      <c r="D1359" s="30"/>
      <c r="E1359" s="31"/>
      <c r="F1359" s="29"/>
      <c r="G1359" s="57"/>
      <c r="H1359" s="34"/>
      <c r="I1359" s="60"/>
      <c r="J1359" s="33"/>
    </row>
    <row r="1360" spans="1:10" s="24" customFormat="1" ht="11.25">
      <c r="A1360" s="29"/>
      <c r="B1360" s="29"/>
      <c r="C1360" s="29"/>
      <c r="D1360" s="30"/>
      <c r="E1360" s="31"/>
      <c r="F1360" s="29"/>
      <c r="G1360" s="57"/>
      <c r="H1360" s="34"/>
      <c r="I1360" s="60"/>
      <c r="J1360" s="33"/>
    </row>
    <row r="1361" spans="1:10" s="24" customFormat="1" ht="11.25">
      <c r="A1361" s="29"/>
      <c r="B1361" s="29"/>
      <c r="C1361" s="29"/>
      <c r="D1361" s="30"/>
      <c r="E1361" s="31"/>
      <c r="F1361" s="29"/>
      <c r="G1361" s="57"/>
      <c r="H1361" s="34"/>
      <c r="I1361" s="60"/>
      <c r="J1361" s="33"/>
    </row>
    <row r="1362" spans="1:10" s="24" customFormat="1" ht="11.25">
      <c r="A1362" s="29"/>
      <c r="B1362" s="29"/>
      <c r="C1362" s="29"/>
      <c r="D1362" s="30"/>
      <c r="E1362" s="31"/>
      <c r="F1362" s="29"/>
      <c r="G1362" s="57"/>
      <c r="H1362" s="34"/>
      <c r="I1362" s="60"/>
      <c r="J1362" s="33"/>
    </row>
    <row r="1363" spans="1:10" s="24" customFormat="1" ht="11.25">
      <c r="A1363" s="29"/>
      <c r="B1363" s="29"/>
      <c r="C1363" s="29"/>
      <c r="D1363" s="30"/>
      <c r="E1363" s="31"/>
      <c r="F1363" s="29"/>
      <c r="G1363" s="57"/>
      <c r="H1363" s="34"/>
      <c r="I1363" s="60"/>
      <c r="J1363" s="33"/>
    </row>
    <row r="1364" spans="1:10" s="24" customFormat="1" ht="11.25">
      <c r="A1364" s="29"/>
      <c r="B1364" s="29"/>
      <c r="C1364" s="29"/>
      <c r="D1364" s="30"/>
      <c r="E1364" s="31"/>
      <c r="F1364" s="29"/>
      <c r="G1364" s="57"/>
      <c r="H1364" s="34"/>
      <c r="I1364" s="60"/>
      <c r="J1364" s="33"/>
    </row>
    <row r="1365" spans="1:10" s="24" customFormat="1" ht="11.25">
      <c r="A1365" s="29"/>
      <c r="B1365" s="29"/>
      <c r="C1365" s="29"/>
      <c r="D1365" s="30"/>
      <c r="E1365" s="31"/>
      <c r="F1365" s="29"/>
      <c r="G1365" s="57"/>
      <c r="H1365" s="34"/>
      <c r="I1365" s="60"/>
      <c r="J1365" s="33"/>
    </row>
    <row r="1366" spans="1:10" s="24" customFormat="1" ht="11.25">
      <c r="A1366" s="29"/>
      <c r="B1366" s="29"/>
      <c r="C1366" s="29"/>
      <c r="D1366" s="30"/>
      <c r="E1366" s="31"/>
      <c r="F1366" s="29"/>
      <c r="G1366" s="57"/>
      <c r="H1366" s="34"/>
      <c r="I1366" s="60"/>
      <c r="J1366" s="33"/>
    </row>
    <row r="1367" spans="1:10" s="24" customFormat="1" ht="11.25">
      <c r="A1367" s="29"/>
      <c r="B1367" s="29"/>
      <c r="C1367" s="29"/>
      <c r="D1367" s="30"/>
      <c r="E1367" s="31"/>
      <c r="F1367" s="29"/>
      <c r="G1367" s="57"/>
      <c r="H1367" s="34"/>
      <c r="I1367" s="60"/>
      <c r="J1367" s="33"/>
    </row>
    <row r="1368" spans="1:10" s="24" customFormat="1" ht="11.25">
      <c r="A1368" s="29"/>
      <c r="B1368" s="29"/>
      <c r="C1368" s="29"/>
      <c r="D1368" s="30"/>
      <c r="E1368" s="31"/>
      <c r="F1368" s="29"/>
      <c r="G1368" s="57"/>
      <c r="H1368" s="34"/>
      <c r="I1368" s="60"/>
      <c r="J1368" s="33"/>
    </row>
    <row r="1369" spans="1:10" s="24" customFormat="1" ht="11.25">
      <c r="A1369" s="29"/>
      <c r="B1369" s="29"/>
      <c r="C1369" s="29"/>
      <c r="D1369" s="30"/>
      <c r="E1369" s="31"/>
      <c r="F1369" s="29"/>
      <c r="G1369" s="57"/>
      <c r="H1369" s="34"/>
      <c r="I1369" s="60"/>
      <c r="J1369" s="33"/>
    </row>
    <row r="1370" spans="1:10" s="24" customFormat="1" ht="11.25">
      <c r="A1370" s="29"/>
      <c r="B1370" s="29"/>
      <c r="C1370" s="29"/>
      <c r="D1370" s="30"/>
      <c r="E1370" s="31"/>
      <c r="F1370" s="29"/>
      <c r="G1370" s="57"/>
      <c r="H1370" s="34"/>
      <c r="I1370" s="60"/>
      <c r="J1370" s="33"/>
    </row>
    <row r="1371" spans="1:10" s="24" customFormat="1" ht="11.25">
      <c r="A1371" s="29"/>
      <c r="B1371" s="29"/>
      <c r="C1371" s="29"/>
      <c r="D1371" s="30"/>
      <c r="E1371" s="31"/>
      <c r="F1371" s="29"/>
      <c r="G1371" s="57"/>
      <c r="H1371" s="34"/>
      <c r="I1371" s="60"/>
      <c r="J1371" s="33"/>
    </row>
    <row r="1372" spans="1:10" s="24" customFormat="1" ht="11.25">
      <c r="A1372" s="29"/>
      <c r="B1372" s="29"/>
      <c r="C1372" s="29"/>
      <c r="D1372" s="30"/>
      <c r="E1372" s="31"/>
      <c r="F1372" s="29"/>
      <c r="G1372" s="57"/>
      <c r="H1372" s="34"/>
      <c r="I1372" s="60"/>
      <c r="J1372" s="33"/>
    </row>
    <row r="1373" spans="1:10" s="24" customFormat="1" ht="11.25">
      <c r="A1373" s="29"/>
      <c r="B1373" s="29"/>
      <c r="C1373" s="29"/>
      <c r="D1373" s="30"/>
      <c r="E1373" s="31"/>
      <c r="F1373" s="29"/>
      <c r="G1373" s="57"/>
      <c r="H1373" s="34"/>
      <c r="I1373" s="60"/>
      <c r="J1373" s="33"/>
    </row>
    <row r="1374" spans="1:10" s="24" customFormat="1" ht="11.25">
      <c r="A1374" s="29"/>
      <c r="B1374" s="29"/>
      <c r="C1374" s="29"/>
      <c r="D1374" s="30"/>
      <c r="E1374" s="31"/>
      <c r="F1374" s="29"/>
      <c r="G1374" s="57"/>
      <c r="H1374" s="34"/>
      <c r="I1374" s="60"/>
      <c r="J1374" s="33"/>
    </row>
    <row r="1375" spans="1:10" s="24" customFormat="1" ht="11.25">
      <c r="A1375" s="29"/>
      <c r="B1375" s="29"/>
      <c r="C1375" s="29"/>
      <c r="D1375" s="30"/>
      <c r="E1375" s="31"/>
      <c r="F1375" s="29"/>
      <c r="G1375" s="57"/>
      <c r="H1375" s="34"/>
      <c r="I1375" s="60"/>
      <c r="J1375" s="33"/>
    </row>
    <row r="1376" spans="1:10" s="24" customFormat="1" ht="11.25">
      <c r="A1376" s="29"/>
      <c r="B1376" s="29"/>
      <c r="C1376" s="29"/>
      <c r="D1376" s="30"/>
      <c r="E1376" s="31"/>
      <c r="F1376" s="29"/>
      <c r="G1376" s="57"/>
      <c r="H1376" s="34"/>
      <c r="I1376" s="60"/>
      <c r="J1376" s="33"/>
    </row>
    <row r="1377" spans="1:10" s="24" customFormat="1" ht="11.25">
      <c r="A1377" s="29"/>
      <c r="B1377" s="29"/>
      <c r="C1377" s="29"/>
      <c r="D1377" s="30"/>
      <c r="E1377" s="31"/>
      <c r="F1377" s="29"/>
      <c r="G1377" s="57"/>
      <c r="H1377" s="34"/>
      <c r="I1377" s="60"/>
      <c r="J1377" s="33"/>
    </row>
    <row r="1378" spans="1:10" s="24" customFormat="1" ht="11.25">
      <c r="A1378" s="29"/>
      <c r="B1378" s="29"/>
      <c r="C1378" s="29"/>
      <c r="D1378" s="30"/>
      <c r="E1378" s="31"/>
      <c r="F1378" s="29"/>
      <c r="G1378" s="57"/>
      <c r="H1378" s="34"/>
      <c r="I1378" s="60"/>
      <c r="J1378" s="33"/>
    </row>
    <row r="1379" spans="1:10" s="24" customFormat="1" ht="11.25">
      <c r="A1379" s="29"/>
      <c r="B1379" s="29"/>
      <c r="C1379" s="29"/>
      <c r="D1379" s="30"/>
      <c r="E1379" s="31"/>
      <c r="F1379" s="29"/>
      <c r="G1379" s="57"/>
      <c r="H1379" s="34"/>
      <c r="I1379" s="60"/>
      <c r="J1379" s="33"/>
    </row>
    <row r="1380" spans="1:10" s="24" customFormat="1" ht="11.25">
      <c r="A1380" s="29"/>
      <c r="B1380" s="29"/>
      <c r="C1380" s="29"/>
      <c r="D1380" s="30"/>
      <c r="E1380" s="31"/>
      <c r="F1380" s="29"/>
      <c r="G1380" s="57"/>
      <c r="H1380" s="34"/>
      <c r="I1380" s="60"/>
      <c r="J1380" s="33"/>
    </row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  <row r="2016" ht="11.25" customHeight="1"/>
    <row r="2017" ht="11.25" customHeight="1"/>
    <row r="2018" ht="11.25" customHeight="1"/>
    <row r="2019" ht="11.25" customHeight="1"/>
    <row r="2020" ht="11.25" customHeight="1"/>
    <row r="2021" ht="11.25" customHeight="1"/>
    <row r="2022" ht="11.25" customHeight="1"/>
    <row r="2023" ht="11.25" customHeight="1"/>
    <row r="2024" ht="11.25" customHeight="1"/>
    <row r="2025" ht="11.25" customHeight="1"/>
    <row r="2026" ht="11.25" customHeight="1"/>
    <row r="2027" ht="11.25" customHeight="1"/>
    <row r="2028" ht="11.25" customHeight="1"/>
    <row r="2029" ht="11.25" customHeight="1"/>
    <row r="2030" ht="11.25" customHeight="1"/>
    <row r="2031" ht="11.25" customHeight="1"/>
    <row r="2032" ht="11.25" customHeight="1"/>
    <row r="2033" ht="11.25" customHeight="1"/>
    <row r="2034" ht="11.25" customHeight="1"/>
    <row r="2035" ht="11.25" customHeight="1"/>
    <row r="2036" ht="11.25" customHeight="1"/>
    <row r="2037" ht="11.25" customHeight="1"/>
    <row r="2038" ht="11.25" customHeight="1"/>
    <row r="2039" ht="11.25" customHeight="1"/>
    <row r="2040" ht="11.25" customHeight="1"/>
    <row r="2041" ht="11.25" customHeight="1"/>
    <row r="2042" ht="11.25" customHeight="1"/>
    <row r="2043" ht="11.25" customHeight="1"/>
    <row r="2044" ht="11.25" customHeight="1"/>
    <row r="2045" ht="11.25" customHeight="1"/>
    <row r="2046" ht="11.25" customHeight="1"/>
    <row r="2047" ht="11.25" customHeight="1"/>
    <row r="2048" ht="11.25" customHeight="1"/>
    <row r="2049" ht="11.25" customHeight="1"/>
    <row r="2050" ht="11.25" customHeight="1"/>
    <row r="2051" ht="11.25" customHeight="1"/>
    <row r="2052" ht="11.25" customHeight="1"/>
    <row r="2053" ht="11.25" customHeight="1"/>
    <row r="2054" ht="11.25" customHeight="1"/>
    <row r="2055" ht="11.25" customHeight="1"/>
    <row r="2056" ht="11.25" customHeight="1"/>
    <row r="2057" ht="11.25" customHeight="1"/>
    <row r="2058" ht="11.25" customHeight="1"/>
    <row r="2059" ht="11.25" customHeight="1"/>
    <row r="2060" ht="11.25" customHeight="1"/>
    <row r="2061" ht="11.25" customHeight="1"/>
    <row r="2062" ht="11.25" customHeight="1"/>
    <row r="2063" ht="11.25" customHeight="1"/>
    <row r="2064" ht="11.25" customHeight="1"/>
    <row r="2065" ht="11.25" customHeight="1"/>
    <row r="2066" ht="11.25" customHeight="1"/>
    <row r="2067" ht="11.25" customHeight="1"/>
    <row r="2068" ht="11.25" customHeight="1"/>
    <row r="2069" ht="11.25" customHeight="1"/>
    <row r="2070" ht="11.25" customHeight="1"/>
    <row r="2071" ht="11.25" customHeight="1"/>
    <row r="2072" ht="11.25" customHeight="1"/>
    <row r="2073" ht="11.25" customHeight="1"/>
    <row r="2074" ht="11.25" customHeight="1"/>
    <row r="2075" ht="11.25" customHeight="1"/>
    <row r="2076" ht="11.25" customHeight="1"/>
    <row r="2077" ht="11.25" customHeight="1"/>
    <row r="2078" ht="11.25" customHeight="1"/>
    <row r="2079" ht="11.25" customHeight="1"/>
    <row r="2080" ht="11.25" customHeight="1"/>
    <row r="2081" ht="11.25" customHeight="1"/>
    <row r="2082" ht="11.25" customHeight="1"/>
    <row r="2083" ht="11.25" customHeight="1"/>
    <row r="2084" ht="11.25" customHeight="1"/>
    <row r="2085" ht="11.25" customHeight="1"/>
    <row r="2086" ht="11.25" customHeight="1"/>
    <row r="2087" ht="11.25" customHeight="1"/>
    <row r="2088" ht="11.25" customHeight="1"/>
    <row r="2089" ht="11.25" customHeight="1"/>
    <row r="2090" ht="11.25" customHeight="1"/>
    <row r="2091" ht="11.25" customHeight="1"/>
    <row r="2092" ht="11.25" customHeight="1"/>
    <row r="2093" ht="11.25" customHeight="1"/>
    <row r="2094" ht="11.25" customHeight="1"/>
    <row r="2095" ht="11.25" customHeight="1"/>
    <row r="2096" ht="11.25" customHeight="1"/>
    <row r="2097" ht="11.25" customHeight="1"/>
    <row r="2098" ht="11.25" customHeight="1"/>
    <row r="2099" ht="11.25" customHeight="1"/>
    <row r="2100" ht="11.25" customHeight="1"/>
    <row r="2101" ht="11.25" customHeight="1"/>
    <row r="2102" ht="11.25" customHeight="1"/>
    <row r="2103" ht="11.25" customHeight="1"/>
    <row r="2104" ht="11.25" customHeight="1"/>
    <row r="2105" ht="11.25" customHeight="1"/>
    <row r="2106" ht="11.25" customHeight="1"/>
    <row r="2107" ht="11.25" customHeight="1"/>
    <row r="2108" ht="11.25" customHeight="1"/>
    <row r="2109" ht="11.25" customHeight="1"/>
    <row r="2110" ht="11.25" customHeight="1"/>
    <row r="2111" ht="11.25" customHeight="1"/>
    <row r="2112" ht="11.25" customHeight="1"/>
    <row r="2113" ht="11.25" customHeight="1"/>
    <row r="2114" ht="11.25" customHeight="1"/>
    <row r="2115" ht="11.25" customHeight="1"/>
    <row r="2116" ht="11.25" customHeight="1"/>
    <row r="2117" ht="11.25" customHeight="1"/>
    <row r="2118" ht="11.25" customHeight="1"/>
    <row r="2119" ht="11.25" customHeight="1"/>
    <row r="2120" ht="11.25" customHeight="1"/>
    <row r="2121" ht="11.25" customHeight="1"/>
    <row r="2122" ht="11.25" customHeight="1"/>
    <row r="2123" ht="11.25" customHeight="1"/>
    <row r="2124" ht="11.25" customHeight="1"/>
    <row r="2125" ht="11.25" customHeight="1"/>
    <row r="2126" ht="11.25" customHeight="1"/>
    <row r="2127" ht="11.25" customHeight="1"/>
    <row r="2128" ht="11.25" customHeight="1"/>
    <row r="2129" ht="11.25" customHeight="1"/>
    <row r="2130" ht="11.25" customHeight="1"/>
    <row r="2131" ht="11.25" customHeight="1"/>
    <row r="2132" ht="11.25" customHeight="1"/>
    <row r="2133" ht="11.25" customHeight="1"/>
    <row r="2134" ht="11.25" customHeight="1"/>
    <row r="2135" ht="11.25" customHeight="1"/>
    <row r="2136" ht="11.25" customHeight="1"/>
    <row r="2137" ht="11.25" customHeight="1"/>
    <row r="2138" ht="11.25" customHeight="1"/>
    <row r="2139" ht="11.25" customHeight="1"/>
    <row r="2140" ht="11.25" customHeight="1"/>
    <row r="2141" ht="11.25" customHeight="1"/>
    <row r="2142" ht="11.25" customHeight="1"/>
    <row r="2143" ht="11.25" customHeight="1"/>
    <row r="2144" ht="11.25" customHeight="1"/>
    <row r="2145" ht="11.25" customHeight="1"/>
    <row r="2146" ht="11.25" customHeight="1"/>
    <row r="2147" ht="11.25" customHeight="1"/>
    <row r="2148" ht="11.25" customHeight="1"/>
    <row r="2149" ht="11.25" customHeight="1"/>
    <row r="2150" ht="11.25" customHeight="1"/>
    <row r="2151" ht="11.25" customHeight="1"/>
    <row r="2152" ht="11.25" customHeight="1"/>
    <row r="2153" ht="11.25" customHeight="1"/>
    <row r="2154" ht="11.25" customHeight="1"/>
    <row r="2155" ht="11.25" customHeight="1"/>
    <row r="2156" ht="11.25" customHeight="1"/>
    <row r="2157" ht="11.25" customHeight="1"/>
    <row r="2158" ht="11.25" customHeight="1"/>
    <row r="2159" ht="11.25" customHeight="1"/>
    <row r="2160" ht="11.25" customHeight="1"/>
    <row r="2161" ht="11.25" customHeight="1"/>
    <row r="2162" ht="11.25" customHeight="1"/>
    <row r="2163" ht="11.25" customHeight="1"/>
    <row r="2164" ht="11.25" customHeight="1"/>
    <row r="2165" ht="11.25" customHeight="1"/>
    <row r="2166" ht="11.25" customHeight="1"/>
    <row r="2167" ht="11.25" customHeight="1"/>
    <row r="2168" ht="11.25" customHeight="1"/>
    <row r="2169" ht="11.25" customHeight="1"/>
    <row r="2170" ht="11.25" customHeight="1"/>
    <row r="2171" ht="11.25" customHeight="1"/>
    <row r="2172" ht="11.25" customHeight="1"/>
    <row r="2173" ht="11.25" customHeight="1"/>
    <row r="2174" ht="11.25" customHeight="1"/>
    <row r="2175" ht="11.25" customHeight="1"/>
    <row r="2176" ht="11.25" customHeight="1"/>
    <row r="2177" ht="11.25" customHeight="1"/>
    <row r="2178" ht="11.25" customHeight="1"/>
    <row r="2179" ht="11.25" customHeight="1"/>
    <row r="2180" ht="11.25" customHeight="1"/>
    <row r="2181" ht="11.25" customHeight="1"/>
    <row r="2182" ht="11.25" customHeight="1"/>
    <row r="2183" ht="11.25" customHeight="1"/>
    <row r="2184" ht="11.25" customHeight="1"/>
    <row r="2185" ht="11.25" customHeight="1"/>
    <row r="2186" ht="11.25" customHeight="1"/>
    <row r="2187" ht="11.25" customHeight="1"/>
    <row r="2188" ht="11.25" customHeight="1"/>
    <row r="2189" ht="11.25" customHeight="1"/>
    <row r="2190" ht="11.25" customHeight="1"/>
    <row r="2191" ht="11.25" customHeight="1"/>
    <row r="2192" ht="11.25" customHeight="1"/>
    <row r="2193" ht="11.25" customHeight="1"/>
    <row r="2194" ht="11.25" customHeight="1"/>
    <row r="2195" ht="11.25" customHeight="1"/>
    <row r="2196" ht="11.25" customHeight="1"/>
    <row r="2197" ht="11.25" customHeight="1"/>
    <row r="2198" ht="11.25" customHeight="1"/>
    <row r="2199" ht="11.25" customHeight="1"/>
    <row r="2200" ht="11.25" customHeight="1"/>
    <row r="2201" ht="11.25" customHeight="1"/>
    <row r="2202" ht="11.25" customHeight="1"/>
    <row r="2203" ht="11.25" customHeight="1"/>
    <row r="2204" ht="11.25" customHeight="1"/>
    <row r="2205" ht="11.25" customHeight="1"/>
    <row r="2206" ht="11.25" customHeight="1"/>
    <row r="2207" ht="11.25" customHeight="1"/>
    <row r="2208" ht="11.25" customHeight="1"/>
    <row r="2209" ht="11.25" customHeight="1"/>
    <row r="2210" ht="11.25" customHeight="1"/>
    <row r="2211" ht="11.25" customHeight="1"/>
    <row r="2212" ht="11.25" customHeight="1"/>
    <row r="2213" ht="11.25" customHeight="1"/>
    <row r="2214" ht="11.25" customHeight="1"/>
    <row r="2215" ht="11.25" customHeight="1"/>
    <row r="2216" ht="11.25" customHeight="1"/>
    <row r="2217" ht="11.25" customHeight="1"/>
    <row r="2218" ht="11.25" customHeight="1"/>
    <row r="2219" ht="11.25" customHeight="1"/>
    <row r="2220" ht="11.25" customHeight="1"/>
    <row r="2221" ht="11.25" customHeight="1"/>
    <row r="2222" ht="11.25" customHeight="1"/>
    <row r="2223" ht="11.25" customHeight="1"/>
    <row r="2224" ht="11.25" customHeight="1"/>
    <row r="2225" ht="11.25" customHeight="1"/>
    <row r="2226" ht="11.25" customHeight="1"/>
    <row r="2227" ht="11.25" customHeight="1"/>
    <row r="2228" ht="11.25" customHeight="1"/>
    <row r="2229" ht="11.25" customHeight="1"/>
    <row r="2230" ht="11.25" customHeight="1"/>
    <row r="2231" ht="11.25" customHeight="1"/>
    <row r="2232" ht="11.25" customHeight="1"/>
    <row r="2233" ht="11.25" customHeight="1"/>
    <row r="2234" ht="11.25" customHeight="1"/>
    <row r="2235" ht="11.25" customHeight="1"/>
    <row r="2236" ht="11.25" customHeight="1"/>
    <row r="2237" ht="11.25" customHeight="1"/>
    <row r="2238" ht="11.25" customHeight="1"/>
    <row r="2239" ht="11.25" customHeight="1"/>
    <row r="2240" ht="11.25" customHeight="1"/>
    <row r="2241" ht="11.25" customHeight="1"/>
    <row r="2242" ht="11.25" customHeight="1"/>
    <row r="2243" ht="11.25" customHeight="1"/>
    <row r="2244" ht="11.25" customHeight="1"/>
    <row r="2245" ht="11.25" customHeight="1"/>
    <row r="2246" ht="11.25" customHeight="1"/>
    <row r="2247" ht="11.25" customHeight="1"/>
    <row r="2248" ht="11.25" customHeight="1"/>
    <row r="2249" ht="11.25" customHeight="1"/>
    <row r="2250" ht="11.25" customHeight="1"/>
    <row r="2251" ht="11.25" customHeight="1"/>
    <row r="2252" ht="11.25" customHeight="1"/>
    <row r="2253" ht="11.25" customHeight="1"/>
    <row r="2254" ht="11.25" customHeight="1"/>
    <row r="2255" ht="11.25" customHeight="1"/>
    <row r="2256" ht="11.25" customHeight="1"/>
    <row r="2257" ht="11.25" customHeight="1"/>
    <row r="2258" ht="11.25" customHeight="1"/>
    <row r="2259" ht="11.25" customHeight="1"/>
    <row r="2260" ht="11.25" customHeight="1"/>
    <row r="2261" ht="11.25" customHeight="1"/>
    <row r="2262" ht="11.25" customHeight="1"/>
    <row r="2263" ht="11.25" customHeight="1"/>
    <row r="2264" ht="11.25" customHeight="1"/>
    <row r="2265" ht="11.25" customHeight="1"/>
    <row r="2266" ht="11.25" customHeight="1"/>
    <row r="2267" ht="11.25" customHeight="1"/>
    <row r="2268" ht="11.25" customHeight="1"/>
    <row r="2269" ht="11.25" customHeight="1"/>
    <row r="2270" ht="11.25" customHeight="1"/>
    <row r="2271" ht="11.25" customHeight="1"/>
    <row r="2272" ht="11.25" customHeight="1"/>
    <row r="2273" ht="11.25" customHeight="1"/>
    <row r="2274" ht="11.25" customHeight="1"/>
    <row r="2275" ht="11.25" customHeight="1"/>
    <row r="2276" ht="11.25" customHeight="1"/>
    <row r="2277" ht="11.25" customHeight="1"/>
    <row r="2278" ht="11.25" customHeight="1"/>
    <row r="2279" ht="11.25" customHeight="1"/>
    <row r="2280" ht="11.25" customHeight="1"/>
    <row r="2281" ht="11.25" customHeight="1"/>
    <row r="2282" ht="11.25" customHeight="1"/>
    <row r="2283" ht="11.25" customHeight="1"/>
    <row r="2284" ht="11.25" customHeight="1"/>
    <row r="2285" ht="11.25" customHeight="1"/>
    <row r="2286" ht="11.25" customHeight="1"/>
    <row r="2287" ht="11.25" customHeight="1"/>
    <row r="2288" ht="11.25" customHeight="1"/>
    <row r="2289" ht="11.25" customHeight="1"/>
    <row r="2290" ht="11.25" customHeight="1"/>
    <row r="2291" ht="11.25" customHeight="1"/>
    <row r="2292" ht="11.25" customHeight="1"/>
    <row r="2293" ht="11.25" customHeight="1"/>
    <row r="2294" ht="11.25" customHeight="1"/>
    <row r="2295" ht="11.25" customHeight="1"/>
    <row r="2296" ht="11.25" customHeight="1"/>
    <row r="2297" ht="11.25" customHeight="1"/>
    <row r="2298" ht="11.25" customHeight="1"/>
    <row r="2299" ht="11.25" customHeight="1"/>
    <row r="2300" ht="11.25" customHeight="1"/>
    <row r="2301" ht="11.25" customHeight="1"/>
    <row r="2302" ht="11.25" customHeight="1"/>
    <row r="2303" ht="11.25" customHeight="1"/>
    <row r="2304" ht="11.25" customHeight="1"/>
    <row r="2305" ht="11.25" customHeight="1"/>
    <row r="2306" ht="11.25" customHeight="1"/>
    <row r="2307" ht="11.25" customHeight="1"/>
    <row r="2308" ht="11.25" customHeight="1"/>
    <row r="2309" ht="11.25" customHeight="1"/>
    <row r="2310" ht="11.25" customHeight="1"/>
    <row r="2311" ht="11.25" customHeight="1"/>
    <row r="2312" ht="11.25" customHeight="1"/>
    <row r="2313" ht="11.25" customHeight="1"/>
    <row r="2314" ht="11.25" customHeight="1"/>
    <row r="2315" ht="11.25" customHeight="1"/>
    <row r="2316" ht="11.25" customHeight="1"/>
    <row r="2317" ht="11.25" customHeight="1"/>
    <row r="2318" ht="11.25" customHeight="1"/>
    <row r="2319" ht="11.25" customHeight="1"/>
    <row r="2320" ht="11.25" customHeight="1"/>
    <row r="2321" ht="11.25" customHeight="1"/>
    <row r="2322" ht="11.25" customHeight="1"/>
    <row r="2323" ht="11.25" customHeight="1"/>
    <row r="2324" ht="11.25" customHeight="1"/>
    <row r="2325" ht="11.25" customHeight="1"/>
    <row r="2326" ht="11.25" customHeight="1"/>
    <row r="2327" ht="11.25" customHeight="1"/>
    <row r="2328" ht="11.25" customHeight="1"/>
    <row r="2329" ht="11.25" customHeight="1"/>
    <row r="2330" ht="11.25" customHeight="1"/>
    <row r="2331" ht="11.25" customHeight="1"/>
    <row r="2332" ht="11.25" customHeight="1"/>
    <row r="2333" ht="11.25" customHeight="1"/>
    <row r="2334" ht="11.25" customHeight="1"/>
    <row r="2335" ht="11.25" customHeight="1"/>
    <row r="2336" ht="11.25" customHeight="1"/>
    <row r="2337" ht="11.25" customHeight="1"/>
    <row r="2338" ht="11.25" customHeight="1"/>
    <row r="2339" ht="11.25" customHeight="1"/>
    <row r="2340" ht="11.25" customHeight="1"/>
    <row r="2341" ht="11.25" customHeight="1"/>
    <row r="2342" ht="11.25" customHeight="1"/>
    <row r="2343" ht="11.25" customHeight="1"/>
    <row r="2344" ht="11.25" customHeight="1"/>
    <row r="2345" ht="11.25" customHeight="1"/>
    <row r="2346" ht="11.25" customHeight="1"/>
    <row r="2347" ht="11.25" customHeight="1"/>
    <row r="2348" ht="11.25" customHeight="1"/>
    <row r="2349" ht="11.25" customHeight="1"/>
    <row r="2350" ht="11.25" customHeight="1"/>
    <row r="2351" ht="11.25" customHeight="1"/>
    <row r="2352" ht="11.25" customHeight="1"/>
    <row r="2353" ht="11.25" customHeight="1"/>
    <row r="2354" ht="11.25" customHeight="1"/>
    <row r="2355" ht="11.25" customHeight="1"/>
    <row r="2356" ht="11.25" customHeight="1"/>
    <row r="2357" ht="11.25" customHeight="1"/>
    <row r="2358" ht="11.25" customHeight="1"/>
    <row r="2359" ht="11.25" customHeight="1"/>
    <row r="2360" ht="11.25" customHeight="1"/>
    <row r="2361" ht="11.25" customHeight="1"/>
    <row r="2362" ht="11.25" customHeight="1"/>
    <row r="2363" ht="11.25" customHeight="1"/>
    <row r="2364" ht="11.25" customHeight="1"/>
    <row r="2365" ht="11.25" customHeight="1"/>
    <row r="2366" ht="11.25" customHeight="1"/>
    <row r="2367" ht="11.25" customHeight="1"/>
    <row r="2368" ht="11.25" customHeight="1"/>
    <row r="2369" ht="11.25" customHeight="1"/>
    <row r="2370" ht="11.25" customHeight="1"/>
    <row r="2371" ht="11.25" customHeight="1"/>
    <row r="2372" ht="11.25" customHeight="1"/>
    <row r="2373" ht="11.25" customHeight="1"/>
    <row r="2374" ht="11.25" customHeight="1"/>
    <row r="2375" ht="11.25" customHeight="1"/>
    <row r="2376" ht="11.25" customHeight="1"/>
    <row r="2377" ht="11.25" customHeight="1"/>
    <row r="2378" ht="11.25" customHeight="1"/>
    <row r="2379" ht="11.25" customHeight="1"/>
    <row r="2380" ht="11.25" customHeight="1"/>
    <row r="2381" ht="11.25" customHeight="1"/>
    <row r="2382" ht="11.25" customHeight="1"/>
    <row r="2383" ht="11.25" customHeight="1"/>
    <row r="2384" ht="11.25" customHeight="1"/>
    <row r="2385" ht="11.25" customHeight="1"/>
    <row r="2386" ht="11.25" customHeight="1"/>
    <row r="2387" ht="11.25" customHeight="1"/>
    <row r="2388" ht="11.25" customHeight="1"/>
    <row r="2389" ht="11.25" customHeight="1"/>
    <row r="2390" ht="11.25" customHeight="1"/>
    <row r="2391" ht="11.25" customHeight="1"/>
    <row r="2392" ht="11.25" customHeight="1"/>
    <row r="2393" ht="11.25" customHeight="1"/>
    <row r="2394" ht="11.25" customHeight="1"/>
    <row r="2395" ht="11.25" customHeight="1"/>
    <row r="2396" ht="11.25" customHeight="1"/>
    <row r="2397" ht="11.25" customHeight="1"/>
    <row r="2398" ht="11.25" customHeight="1"/>
    <row r="2399" ht="11.25" customHeight="1"/>
    <row r="2400" ht="11.25" customHeight="1"/>
    <row r="2401" ht="11.25" customHeight="1"/>
    <row r="2402" ht="11.25" customHeight="1"/>
    <row r="2403" ht="11.25" customHeight="1"/>
    <row r="2404" ht="11.25" customHeight="1"/>
    <row r="2405" ht="11.25" customHeight="1"/>
    <row r="2406" ht="11.25" customHeight="1"/>
    <row r="2407" ht="11.25" customHeight="1"/>
    <row r="2408" ht="11.25" customHeight="1"/>
    <row r="2409" ht="11.25" customHeight="1"/>
    <row r="2410" ht="11.25" customHeight="1"/>
    <row r="2411" ht="11.25" customHeight="1"/>
    <row r="2412" ht="11.25" customHeight="1"/>
    <row r="2413" ht="11.25" customHeight="1"/>
    <row r="2414" ht="11.25" customHeight="1"/>
    <row r="2415" ht="11.25" customHeight="1"/>
    <row r="2416" ht="11.25" customHeight="1"/>
    <row r="2417" ht="11.25" customHeight="1"/>
    <row r="2418" ht="11.25" customHeight="1"/>
    <row r="2419" ht="11.25" customHeight="1"/>
    <row r="2420" ht="11.25" customHeight="1"/>
    <row r="2421" ht="11.25" customHeight="1"/>
    <row r="2422" ht="11.25" customHeight="1"/>
    <row r="2423" ht="11.25" customHeight="1"/>
    <row r="2424" ht="11.25" customHeight="1"/>
    <row r="2425" ht="11.25" customHeight="1"/>
    <row r="2426" ht="11.25" customHeight="1"/>
    <row r="2427" ht="11.25" customHeight="1"/>
    <row r="2428" ht="11.25" customHeight="1"/>
    <row r="2429" ht="11.25" customHeight="1"/>
    <row r="2430" ht="11.25" customHeight="1"/>
    <row r="2431" ht="11.25" customHeight="1"/>
    <row r="2432" ht="11.25" customHeight="1"/>
    <row r="2433" ht="11.25" customHeight="1"/>
    <row r="2434" ht="11.25" customHeight="1"/>
    <row r="2435" ht="11.25" customHeight="1"/>
    <row r="2436" ht="11.25" customHeight="1"/>
    <row r="2437" ht="11.25" customHeight="1"/>
    <row r="2438" ht="11.25" customHeight="1"/>
    <row r="2439" ht="11.25" customHeight="1"/>
    <row r="2440" ht="11.25" customHeight="1"/>
    <row r="2441" ht="11.25" customHeight="1"/>
    <row r="2442" ht="11.25" customHeight="1"/>
    <row r="2443" ht="11.25" customHeight="1"/>
    <row r="2444" ht="11.25" customHeight="1"/>
    <row r="2445" ht="11.25" customHeight="1"/>
    <row r="2446" ht="11.25" customHeight="1"/>
    <row r="2447" ht="11.25" customHeight="1"/>
    <row r="2448" ht="11.25" customHeight="1"/>
    <row r="2449" ht="11.25" customHeight="1"/>
    <row r="2450" ht="11.25" customHeight="1"/>
    <row r="2451" ht="11.25" customHeight="1"/>
    <row r="2452" ht="11.25" customHeight="1"/>
    <row r="2453" ht="11.25" customHeight="1"/>
    <row r="2454" ht="11.25" customHeight="1"/>
    <row r="2455" ht="11.25" customHeight="1"/>
    <row r="2456" ht="11.25" customHeight="1"/>
    <row r="2457" ht="11.25" customHeight="1"/>
    <row r="2458" ht="11.25" customHeight="1"/>
    <row r="2459" ht="11.25" customHeight="1"/>
    <row r="2460" ht="11.25" customHeight="1"/>
    <row r="2461" ht="11.25" customHeight="1"/>
    <row r="2462" ht="11.25" customHeight="1"/>
    <row r="2463" ht="11.25" customHeight="1"/>
    <row r="2464" ht="11.25" customHeight="1"/>
    <row r="2465" ht="11.25" customHeight="1"/>
    <row r="2466" ht="11.25" customHeight="1"/>
    <row r="2467" ht="11.25" customHeight="1"/>
    <row r="2468" ht="11.25" customHeight="1"/>
    <row r="2469" ht="11.25" customHeight="1"/>
    <row r="2470" ht="11.25" customHeight="1"/>
    <row r="2471" ht="11.25" customHeight="1"/>
    <row r="2472" ht="11.25" customHeight="1"/>
    <row r="2473" ht="11.25" customHeight="1"/>
    <row r="2474" ht="11.25" customHeight="1"/>
    <row r="2475" ht="11.25" customHeight="1"/>
    <row r="2476" ht="11.25" customHeight="1"/>
    <row r="2477" ht="11.25" customHeight="1"/>
    <row r="2478" ht="11.25" customHeight="1"/>
    <row r="2479" ht="11.25" customHeight="1"/>
    <row r="2480" ht="11.25" customHeight="1"/>
    <row r="2481" ht="11.25" customHeight="1"/>
    <row r="2482" ht="11.25" customHeight="1"/>
    <row r="2483" ht="11.25" customHeight="1"/>
    <row r="2484" ht="11.25" customHeight="1"/>
    <row r="2485" ht="11.25" customHeight="1"/>
    <row r="2486" ht="11.25" customHeight="1"/>
    <row r="2487" ht="11.25" customHeight="1"/>
    <row r="2488" ht="11.25" customHeight="1"/>
    <row r="2489" ht="11.25" customHeight="1"/>
    <row r="2490" ht="11.25" customHeight="1"/>
    <row r="2491" ht="11.25" customHeight="1"/>
    <row r="2492" ht="11.25" customHeight="1"/>
    <row r="2493" ht="11.25" customHeight="1"/>
    <row r="2494" ht="11.25" customHeight="1"/>
    <row r="2495" ht="11.25" customHeight="1"/>
    <row r="2496" ht="11.25" customHeight="1"/>
    <row r="2497" ht="11.25" customHeight="1"/>
    <row r="2498" ht="11.25" customHeight="1"/>
    <row r="2499" ht="11.25" customHeight="1"/>
    <row r="2500" ht="11.25" customHeight="1"/>
    <row r="2501" ht="11.25" customHeight="1"/>
    <row r="2502" ht="11.25" customHeight="1"/>
    <row r="2503" ht="11.25" customHeight="1"/>
    <row r="2504" ht="11.25" customHeight="1"/>
    <row r="2505" ht="11.25" customHeight="1"/>
    <row r="2506" ht="11.25" customHeight="1"/>
    <row r="2507" ht="11.25" customHeight="1"/>
    <row r="2508" ht="11.25" customHeight="1"/>
    <row r="2509" ht="11.25" customHeight="1"/>
    <row r="2510" ht="11.25" customHeight="1"/>
    <row r="2511" ht="11.25" customHeight="1"/>
    <row r="2512" ht="11.25" customHeight="1"/>
    <row r="2513" ht="11.25" customHeight="1"/>
    <row r="2514" ht="11.25" customHeight="1"/>
    <row r="2515" ht="11.25" customHeight="1"/>
    <row r="2516" ht="11.25" customHeight="1"/>
    <row r="2517" ht="11.25" customHeight="1"/>
    <row r="2518" ht="11.25" customHeight="1"/>
    <row r="2519" ht="11.25" customHeight="1"/>
    <row r="2520" ht="11.25" customHeight="1"/>
    <row r="2521" ht="11.25" customHeight="1"/>
    <row r="2522" ht="11.25" customHeight="1"/>
    <row r="2523" ht="11.25" customHeight="1"/>
    <row r="2524" ht="11.25" customHeight="1"/>
    <row r="2525" ht="11.25" customHeight="1"/>
    <row r="2526" ht="11.25" customHeight="1"/>
    <row r="2527" ht="11.25" customHeight="1"/>
    <row r="2528" ht="11.25" customHeight="1"/>
    <row r="2529" ht="11.25" customHeight="1"/>
    <row r="2530" ht="11.25" customHeight="1"/>
    <row r="2531" ht="11.25" customHeight="1"/>
    <row r="2532" ht="11.25" customHeight="1"/>
    <row r="2533" ht="11.25" customHeight="1"/>
    <row r="2534" ht="11.25" customHeight="1"/>
    <row r="2535" ht="11.25" customHeight="1"/>
    <row r="2536" ht="11.25" customHeight="1"/>
    <row r="2537" ht="11.25" customHeight="1"/>
    <row r="2538" ht="11.25" customHeight="1"/>
    <row r="2539" ht="11.25" customHeight="1"/>
    <row r="2540" ht="11.25" customHeight="1"/>
    <row r="2541" ht="11.25" customHeight="1"/>
    <row r="2542" ht="11.25" customHeight="1"/>
    <row r="2543" ht="11.25" customHeight="1"/>
    <row r="2544" ht="11.25" customHeight="1"/>
    <row r="2545" ht="11.25" customHeight="1"/>
    <row r="2546" ht="11.25" customHeight="1"/>
    <row r="2547" ht="11.25" customHeight="1"/>
    <row r="2548" ht="11.25" customHeight="1"/>
    <row r="2549" ht="11.25" customHeight="1"/>
    <row r="2550" ht="11.25" customHeight="1"/>
    <row r="2551" ht="11.25" customHeight="1"/>
    <row r="2552" ht="11.25" customHeight="1"/>
    <row r="2553" ht="11.25" customHeight="1"/>
    <row r="2554" ht="11.25" customHeight="1"/>
    <row r="2555" ht="11.25" customHeight="1"/>
    <row r="2556" ht="11.25" customHeight="1"/>
    <row r="2557" ht="11.25" customHeight="1"/>
    <row r="2558" ht="11.25" customHeight="1"/>
    <row r="2559" ht="11.25" customHeight="1"/>
    <row r="2560" ht="11.25" customHeight="1"/>
    <row r="2561" ht="11.25" customHeight="1"/>
    <row r="2562" ht="11.25" customHeight="1"/>
    <row r="2563" ht="11.25" customHeight="1"/>
    <row r="2564" ht="11.25" customHeight="1"/>
    <row r="2565" ht="11.25" customHeight="1"/>
    <row r="2566" ht="11.25" customHeight="1"/>
    <row r="2567" ht="11.25" customHeight="1"/>
    <row r="2568" ht="11.25" customHeight="1"/>
    <row r="2569" ht="11.25" customHeight="1"/>
    <row r="2570" ht="11.25" customHeight="1"/>
    <row r="2571" ht="11.25" customHeight="1"/>
    <row r="2572" ht="11.25" customHeight="1"/>
    <row r="2573" ht="11.25" customHeight="1"/>
    <row r="2574" ht="11.25" customHeight="1"/>
    <row r="2575" ht="11.25" customHeight="1"/>
    <row r="2576" ht="11.25" customHeight="1"/>
    <row r="2577" ht="11.25" customHeight="1"/>
    <row r="2578" ht="11.25" customHeight="1"/>
    <row r="2579" ht="11.25" customHeight="1"/>
    <row r="2580" ht="11.25" customHeight="1"/>
    <row r="2581" ht="11.25" customHeight="1"/>
    <row r="2582" ht="11.25" customHeight="1"/>
    <row r="2583" ht="11.25" customHeight="1"/>
    <row r="2584" ht="11.25" customHeight="1"/>
    <row r="2585" ht="11.25" customHeight="1"/>
    <row r="2586" ht="11.25" customHeight="1"/>
    <row r="2587" ht="11.25" customHeight="1"/>
    <row r="2588" ht="11.25" customHeight="1"/>
    <row r="2589" ht="11.25" customHeight="1"/>
    <row r="2590" ht="11.25" customHeight="1"/>
    <row r="2591" ht="11.25" customHeight="1"/>
    <row r="2592" ht="11.25" customHeight="1"/>
    <row r="2593" ht="11.25" customHeight="1"/>
    <row r="2594" ht="11.25" customHeight="1"/>
    <row r="2595" ht="11.25" customHeight="1"/>
    <row r="2596" ht="11.25" customHeight="1"/>
    <row r="2597" ht="11.25" customHeight="1"/>
    <row r="2598" ht="11.25" customHeight="1"/>
    <row r="2599" ht="11.25" customHeight="1"/>
    <row r="2600" ht="11.25" customHeight="1"/>
    <row r="2601" ht="11.25" customHeight="1"/>
    <row r="2602" ht="11.25" customHeight="1"/>
    <row r="2603" ht="11.25" customHeight="1"/>
    <row r="2604" ht="11.25" customHeight="1"/>
    <row r="2605" ht="11.25" customHeight="1"/>
    <row r="2606" ht="11.25" customHeight="1"/>
    <row r="2607" ht="11.25" customHeight="1"/>
    <row r="2608" ht="11.25" customHeight="1"/>
    <row r="2609" ht="11.25" customHeight="1"/>
    <row r="2610" ht="11.25" customHeight="1"/>
    <row r="2611" ht="11.25" customHeight="1"/>
    <row r="2612" ht="11.25" customHeight="1"/>
    <row r="2613" ht="11.25" customHeight="1"/>
    <row r="2614" ht="11.25" customHeight="1"/>
    <row r="2615" ht="11.25" customHeight="1"/>
    <row r="2616" ht="11.25" customHeight="1"/>
    <row r="2617" ht="11.25" customHeight="1"/>
    <row r="2618" ht="11.25" customHeight="1"/>
    <row r="2619" ht="11.25" customHeight="1"/>
    <row r="2620" ht="11.25" customHeight="1"/>
    <row r="2621" ht="11.25" customHeight="1"/>
    <row r="2622" ht="11.25" customHeight="1"/>
    <row r="2623" ht="11.25" customHeight="1"/>
    <row r="2624" ht="11.25" customHeight="1"/>
    <row r="2625" ht="11.25" customHeight="1"/>
    <row r="2626" ht="11.25" customHeight="1"/>
    <row r="2627" ht="11.25" customHeight="1"/>
    <row r="2628" ht="11.25" customHeight="1"/>
    <row r="2629" ht="11.25" customHeight="1"/>
    <row r="2630" ht="11.25" customHeight="1"/>
    <row r="2631" ht="11.25" customHeight="1"/>
    <row r="2632" ht="11.25" customHeight="1"/>
    <row r="2633" ht="11.25" customHeight="1"/>
    <row r="2634" ht="11.25" customHeight="1"/>
    <row r="2635" ht="11.25" customHeight="1"/>
    <row r="2636" ht="11.25" customHeight="1"/>
    <row r="2637" ht="11.25" customHeight="1"/>
    <row r="2638" ht="11.25" customHeight="1"/>
    <row r="2639" ht="11.25" customHeight="1"/>
    <row r="2640" ht="11.25" customHeight="1"/>
    <row r="2641" ht="11.25" customHeight="1"/>
    <row r="2642" ht="11.25" customHeight="1"/>
    <row r="2643" ht="11.25" customHeight="1"/>
    <row r="2644" ht="11.25" customHeight="1"/>
    <row r="2645" ht="11.25" customHeight="1"/>
    <row r="2646" ht="11.25" customHeight="1"/>
    <row r="2647" ht="11.25" customHeight="1"/>
    <row r="2648" ht="11.25" customHeight="1"/>
    <row r="2649" ht="11.25" customHeight="1"/>
    <row r="2650" ht="11.25" customHeight="1"/>
    <row r="2651" ht="11.25" customHeight="1"/>
    <row r="2652" ht="11.25" customHeight="1"/>
    <row r="2653" ht="11.25" customHeight="1"/>
    <row r="2654" ht="11.25" customHeight="1"/>
    <row r="2655" ht="11.25" customHeight="1"/>
    <row r="2656" ht="11.25" customHeight="1"/>
    <row r="2657" ht="11.25" customHeight="1"/>
    <row r="2658" ht="11.25" customHeight="1"/>
    <row r="2659" ht="11.25" customHeight="1"/>
    <row r="2660" ht="11.25" customHeight="1"/>
    <row r="2661" ht="11.25" customHeight="1"/>
    <row r="2662" ht="11.25" customHeight="1"/>
    <row r="2663" ht="11.25" customHeight="1"/>
    <row r="2664" ht="11.25" customHeight="1"/>
    <row r="2665" ht="11.25" customHeight="1"/>
    <row r="2666" ht="11.25" customHeight="1"/>
    <row r="2667" ht="11.25" customHeight="1"/>
    <row r="2668" ht="11.25" customHeight="1"/>
    <row r="2669" ht="11.25" customHeight="1"/>
    <row r="2670" ht="11.25" customHeight="1"/>
    <row r="2671" ht="11.25" customHeight="1"/>
    <row r="2672" ht="11.25" customHeight="1"/>
    <row r="2673" ht="11.25" customHeight="1"/>
    <row r="2674" ht="11.25" customHeight="1"/>
    <row r="2675" ht="11.25" customHeight="1"/>
    <row r="2676" ht="11.25" customHeight="1"/>
    <row r="2677" ht="11.25" customHeight="1"/>
    <row r="2678" ht="11.25" customHeight="1"/>
    <row r="2679" ht="11.25" customHeight="1"/>
    <row r="2680" ht="11.25" customHeight="1"/>
    <row r="2681" ht="11.25" customHeight="1"/>
    <row r="2682" ht="11.25" customHeight="1"/>
    <row r="2683" ht="11.25" customHeight="1"/>
    <row r="2684" ht="11.25" customHeight="1"/>
    <row r="2685" ht="11.25" customHeight="1"/>
    <row r="2686" ht="11.25" customHeight="1"/>
    <row r="2687" ht="11.25" customHeight="1"/>
    <row r="2688" ht="11.25" customHeight="1"/>
    <row r="2689" ht="11.25" customHeight="1"/>
    <row r="2690" ht="11.25" customHeight="1"/>
    <row r="2691" ht="11.25" customHeight="1"/>
    <row r="2692" ht="11.25" customHeight="1"/>
    <row r="2693" ht="11.25" customHeight="1"/>
    <row r="2694" ht="11.25" customHeight="1"/>
    <row r="2695" ht="11.25" customHeight="1"/>
    <row r="2696" ht="11.25" customHeight="1"/>
    <row r="2697" ht="11.25" customHeight="1"/>
    <row r="2698" ht="11.25" customHeight="1"/>
    <row r="2699" ht="11.25" customHeight="1"/>
    <row r="2700" ht="11.25" customHeight="1"/>
    <row r="2701" ht="11.25" customHeight="1"/>
    <row r="2702" ht="11.25" customHeight="1"/>
    <row r="2703" ht="11.25" customHeight="1"/>
    <row r="2704" ht="11.25" customHeight="1"/>
    <row r="2705" ht="11.25" customHeight="1"/>
    <row r="2706" ht="11.25" customHeight="1"/>
    <row r="2707" ht="11.25" customHeight="1"/>
    <row r="2708" ht="11.25" customHeight="1"/>
    <row r="2709" ht="11.25" customHeight="1"/>
    <row r="2710" ht="11.25" customHeight="1"/>
    <row r="2711" ht="11.25" customHeight="1"/>
    <row r="2712" ht="11.25" customHeight="1"/>
    <row r="2713" ht="11.25" customHeight="1"/>
    <row r="2714" ht="11.25" customHeight="1"/>
    <row r="2715" ht="11.25" customHeight="1"/>
    <row r="2716" ht="11.25" customHeight="1"/>
    <row r="2717" ht="11.25" customHeight="1"/>
    <row r="2718" ht="11.25" customHeight="1"/>
    <row r="2719" ht="11.25" customHeight="1"/>
    <row r="2720" ht="11.25" customHeight="1"/>
    <row r="2721" ht="11.25" customHeight="1"/>
    <row r="2722" ht="11.25" customHeight="1"/>
    <row r="2723" ht="11.25" customHeight="1"/>
    <row r="2724" ht="11.25" customHeight="1"/>
    <row r="2725" ht="11.25" customHeight="1"/>
    <row r="2726" ht="11.25" customHeight="1"/>
    <row r="2727" ht="11.25" customHeight="1"/>
    <row r="2728" ht="11.25" customHeight="1"/>
    <row r="2729" ht="11.25" customHeight="1"/>
    <row r="2730" ht="11.25" customHeight="1"/>
    <row r="2731" ht="11.25" customHeight="1"/>
    <row r="2732" ht="11.25" customHeight="1"/>
    <row r="2733" ht="11.25" customHeight="1"/>
    <row r="2734" ht="11.25" customHeight="1"/>
    <row r="2735" ht="11.25" customHeight="1"/>
    <row r="2736" ht="11.25" customHeight="1"/>
    <row r="2737" ht="11.25" customHeight="1"/>
    <row r="2738" ht="11.25" customHeight="1"/>
    <row r="2739" ht="11.25" customHeight="1"/>
    <row r="2740" ht="11.25" customHeight="1"/>
    <row r="2741" ht="11.25" customHeight="1"/>
    <row r="2742" ht="11.25" customHeight="1"/>
    <row r="2743" ht="11.25" customHeight="1"/>
    <row r="2744" ht="11.25" customHeight="1"/>
    <row r="2745" ht="11.25" customHeight="1"/>
    <row r="2746" ht="11.25" customHeight="1"/>
    <row r="2747" ht="11.25" customHeight="1"/>
    <row r="2748" ht="11.25" customHeight="1"/>
    <row r="2749" ht="11.25" customHeight="1"/>
    <row r="2750" ht="11.25" customHeight="1"/>
    <row r="2751" ht="11.25" customHeight="1"/>
    <row r="2752" ht="11.25" customHeight="1"/>
    <row r="2753" ht="11.25" customHeight="1"/>
    <row r="2754" ht="11.25" customHeight="1"/>
    <row r="2755" ht="11.25" customHeight="1"/>
    <row r="2756" ht="11.25" customHeight="1"/>
    <row r="2757" ht="11.25" customHeight="1"/>
    <row r="2758" ht="11.25" customHeight="1"/>
    <row r="2759" ht="11.25" customHeight="1"/>
    <row r="2760" ht="11.25" customHeight="1"/>
    <row r="2761" ht="11.25" customHeight="1"/>
    <row r="2762" ht="11.25" customHeight="1"/>
    <row r="2763" ht="11.25" customHeight="1"/>
    <row r="2764" ht="11.25" customHeight="1"/>
    <row r="2765" ht="11.25" customHeight="1"/>
    <row r="2766" ht="11.25" customHeight="1"/>
    <row r="2767" ht="11.25" customHeight="1"/>
    <row r="2768" ht="11.25" customHeight="1"/>
    <row r="2769" ht="11.25" customHeight="1"/>
    <row r="2770" ht="11.25" customHeight="1"/>
    <row r="2771" ht="11.25" customHeight="1"/>
    <row r="2772" ht="11.25" customHeight="1"/>
    <row r="2773" ht="11.25" customHeight="1"/>
    <row r="2774" ht="11.25" customHeight="1"/>
    <row r="2775" ht="11.25" customHeight="1"/>
    <row r="2776" ht="11.25" customHeight="1"/>
    <row r="2777" ht="11.25" customHeight="1"/>
    <row r="2778" ht="11.25" customHeight="1"/>
    <row r="2779" ht="11.25" customHeight="1"/>
    <row r="2780" ht="11.25" customHeight="1"/>
    <row r="2781" ht="11.25" customHeight="1"/>
    <row r="2782" ht="11.25" customHeight="1"/>
    <row r="2783" ht="11.25" customHeight="1"/>
    <row r="2784" ht="11.25" customHeight="1"/>
    <row r="2785" ht="11.25" customHeight="1"/>
    <row r="2786" ht="11.25" customHeight="1"/>
    <row r="2787" ht="11.25" customHeight="1"/>
    <row r="2788" ht="11.25" customHeight="1"/>
    <row r="2789" ht="11.25" customHeight="1"/>
    <row r="2790" ht="11.25" customHeight="1"/>
    <row r="2791" ht="11.25" customHeight="1"/>
    <row r="2792" ht="11.25" customHeight="1"/>
    <row r="2793" ht="11.25" customHeight="1"/>
    <row r="2794" ht="11.25" customHeight="1"/>
    <row r="2795" ht="11.25" customHeight="1"/>
    <row r="2796" ht="11.25" customHeight="1"/>
    <row r="2797" ht="11.25" customHeight="1"/>
    <row r="2798" ht="11.25" customHeight="1"/>
    <row r="2799" ht="11.25" customHeight="1"/>
    <row r="2800" ht="11.25" customHeight="1"/>
    <row r="2801" ht="11.25" customHeight="1"/>
    <row r="2802" ht="11.25" customHeight="1"/>
    <row r="2803" ht="11.25" customHeight="1"/>
    <row r="2804" ht="11.25" customHeight="1"/>
    <row r="2805" ht="11.25" customHeight="1"/>
    <row r="2806" ht="11.25" customHeight="1"/>
    <row r="2807" ht="11.25" customHeight="1"/>
    <row r="2808" ht="11.25" customHeight="1"/>
    <row r="2809" ht="11.25" customHeight="1"/>
    <row r="2810" ht="11.25" customHeight="1"/>
    <row r="2811" ht="11.25" customHeight="1"/>
    <row r="2812" ht="11.25" customHeight="1"/>
    <row r="2813" ht="11.25" customHeight="1"/>
    <row r="2814" ht="11.25" customHeight="1"/>
    <row r="2815" ht="11.25" customHeight="1"/>
    <row r="2816" ht="11.25" customHeight="1"/>
    <row r="2817" ht="11.25" customHeight="1"/>
    <row r="2818" ht="11.25" customHeight="1"/>
    <row r="2819" ht="11.25" customHeight="1"/>
    <row r="2820" ht="11.25" customHeight="1"/>
    <row r="2821" ht="11.25" customHeight="1"/>
    <row r="2822" ht="11.25" customHeight="1"/>
    <row r="2823" ht="11.25" customHeight="1"/>
    <row r="2824" ht="11.25" customHeight="1"/>
    <row r="2825" ht="11.25" customHeight="1"/>
    <row r="2826" ht="11.25" customHeight="1"/>
    <row r="2827" ht="11.25" customHeight="1"/>
    <row r="2828" ht="11.25" customHeight="1"/>
    <row r="2829" ht="11.25" customHeight="1"/>
    <row r="2830" ht="11.25" customHeight="1"/>
    <row r="2831" ht="11.25" customHeight="1"/>
    <row r="2832" ht="11.25" customHeight="1"/>
    <row r="2833" ht="11.25" customHeight="1"/>
    <row r="2834" ht="11.25" customHeight="1"/>
    <row r="2835" ht="11.25" customHeight="1"/>
    <row r="2836" ht="11.25" customHeight="1"/>
    <row r="2837" ht="11.25" customHeight="1"/>
    <row r="2838" ht="11.25" customHeight="1"/>
    <row r="2839" ht="11.25" customHeight="1"/>
    <row r="2840" ht="11.25" customHeight="1"/>
    <row r="2841" ht="11.25" customHeight="1"/>
    <row r="2842" ht="11.25" customHeight="1"/>
    <row r="2843" ht="11.25" customHeight="1"/>
    <row r="2844" ht="11.25" customHeight="1"/>
    <row r="2845" ht="11.25" customHeight="1"/>
    <row r="2846" ht="11.25" customHeight="1"/>
    <row r="2847" ht="11.25" customHeight="1"/>
    <row r="2848" ht="11.25" customHeight="1"/>
    <row r="2849" ht="11.25" customHeight="1"/>
    <row r="2850" ht="11.25" customHeight="1"/>
    <row r="2851" ht="11.25" customHeight="1"/>
    <row r="2852" ht="11.25" customHeight="1"/>
    <row r="2853" ht="11.25" customHeight="1"/>
    <row r="2854" ht="11.25" customHeight="1"/>
    <row r="2855" ht="11.25" customHeight="1"/>
    <row r="2856" ht="11.25" customHeight="1"/>
    <row r="2857" ht="11.25" customHeight="1"/>
    <row r="2858" ht="11.25" customHeight="1"/>
    <row r="2859" ht="11.25" customHeight="1"/>
    <row r="2860" ht="11.25" customHeight="1"/>
    <row r="2861" ht="11.25" customHeight="1"/>
    <row r="2862" ht="11.25" customHeight="1"/>
    <row r="2863" ht="11.25" customHeight="1"/>
    <row r="2864" ht="11.25" customHeight="1"/>
    <row r="2865" ht="11.25" customHeight="1"/>
    <row r="2866" ht="11.25" customHeight="1"/>
    <row r="2867" ht="11.25" customHeight="1"/>
    <row r="2868" ht="11.25" customHeight="1"/>
    <row r="2869" ht="11.25" customHeight="1"/>
    <row r="2870" ht="11.25" customHeight="1"/>
    <row r="2871" ht="11.25" customHeight="1"/>
    <row r="2872" ht="11.25" customHeight="1"/>
    <row r="2873" ht="11.25" customHeight="1"/>
    <row r="2874" ht="11.25" customHeight="1"/>
    <row r="2875" ht="11.25" customHeight="1"/>
    <row r="2876" ht="11.25" customHeight="1"/>
    <row r="2877" ht="11.25" customHeight="1"/>
    <row r="2878" ht="11.25" customHeight="1"/>
    <row r="2879" ht="11.25" customHeight="1"/>
    <row r="2880" ht="11.25" customHeight="1"/>
    <row r="2881" ht="11.25" customHeight="1"/>
    <row r="2882" ht="11.25" customHeight="1"/>
    <row r="2883" ht="11.25" customHeight="1"/>
    <row r="2884" ht="11.25" customHeight="1"/>
    <row r="2885" ht="11.25" customHeight="1"/>
    <row r="2886" ht="11.25" customHeight="1"/>
    <row r="2887" ht="11.25" customHeight="1"/>
    <row r="2888" ht="11.25" customHeight="1"/>
    <row r="2889" ht="11.25" customHeight="1"/>
    <row r="2890" ht="11.25" customHeight="1"/>
    <row r="2891" ht="11.25" customHeight="1"/>
    <row r="2892" ht="11.25" customHeight="1"/>
    <row r="2893" ht="11.25" customHeight="1"/>
    <row r="2894" ht="11.25" customHeight="1"/>
    <row r="2895" ht="11.25" customHeight="1"/>
    <row r="2896" ht="11.25" customHeight="1"/>
    <row r="2897" ht="11.25" customHeight="1"/>
    <row r="2898" ht="11.25" customHeight="1"/>
    <row r="2899" ht="11.25" customHeight="1"/>
    <row r="2900" ht="11.25" customHeight="1"/>
    <row r="2901" ht="11.25" customHeight="1"/>
    <row r="2902" ht="11.25" customHeight="1"/>
    <row r="2903" ht="11.25" customHeight="1"/>
    <row r="2904" ht="11.25" customHeight="1"/>
    <row r="2905" ht="11.25" customHeight="1"/>
    <row r="2906" ht="11.25" customHeight="1"/>
    <row r="2907" ht="11.25" customHeight="1"/>
    <row r="2908" ht="11.25" customHeight="1"/>
    <row r="2909" ht="11.25" customHeight="1"/>
    <row r="2910" ht="11.25" customHeight="1"/>
    <row r="2911" ht="11.25" customHeight="1"/>
    <row r="2912" ht="11.25" customHeight="1"/>
    <row r="2913" ht="11.25" customHeight="1"/>
    <row r="2914" ht="11.25" customHeight="1"/>
    <row r="2915" ht="11.25" customHeight="1"/>
    <row r="2916" ht="11.25" customHeight="1"/>
    <row r="2917" ht="11.25" customHeight="1"/>
    <row r="2918" ht="11.25" customHeight="1"/>
    <row r="2919" ht="11.25" customHeight="1"/>
    <row r="2920" ht="11.25" customHeight="1"/>
    <row r="2921" ht="11.25" customHeight="1"/>
    <row r="2922" ht="11.25" customHeight="1"/>
    <row r="2923" ht="11.25" customHeight="1"/>
    <row r="2924" ht="11.25" customHeight="1"/>
    <row r="2925" ht="11.25" customHeight="1"/>
    <row r="2926" ht="11.25" customHeight="1"/>
    <row r="2927" ht="11.25" customHeight="1"/>
    <row r="2928" ht="11.25" customHeight="1"/>
    <row r="2929" ht="11.25" customHeight="1"/>
    <row r="2930" ht="11.25" customHeight="1"/>
    <row r="2931" ht="11.25" customHeight="1"/>
    <row r="2932" ht="11.25" customHeight="1"/>
    <row r="2933" ht="11.25" customHeight="1"/>
    <row r="2934" ht="11.25" customHeight="1"/>
    <row r="2935" ht="11.25" customHeight="1"/>
    <row r="2936" ht="11.25" customHeight="1"/>
    <row r="2937" ht="11.25" customHeight="1"/>
    <row r="2938" ht="11.25" customHeight="1"/>
    <row r="2939" ht="11.25" customHeight="1"/>
    <row r="2940" ht="11.25" customHeight="1"/>
    <row r="2941" ht="11.25" customHeight="1"/>
    <row r="2942" ht="11.25" customHeight="1"/>
    <row r="2943" ht="11.25" customHeight="1"/>
    <row r="2944" ht="11.25" customHeight="1"/>
    <row r="2945" ht="11.25" customHeight="1"/>
    <row r="2946" ht="11.25" customHeight="1"/>
    <row r="2947" ht="11.25" customHeight="1"/>
    <row r="2948" ht="11.25" customHeight="1"/>
    <row r="2949" ht="11.25" customHeight="1"/>
    <row r="2950" ht="11.25" customHeight="1"/>
    <row r="2951" ht="11.25" customHeight="1"/>
    <row r="2952" ht="11.25" customHeight="1"/>
    <row r="2953" ht="11.25" customHeight="1"/>
    <row r="2954" ht="11.25" customHeight="1"/>
    <row r="2955" ht="11.25" customHeight="1"/>
    <row r="2956" ht="11.25" customHeight="1"/>
    <row r="2957" ht="11.25" customHeight="1"/>
    <row r="2958" ht="11.25" customHeight="1"/>
    <row r="2959" ht="11.25" customHeight="1"/>
    <row r="2960" ht="11.25" customHeight="1"/>
    <row r="2961" ht="11.25" customHeight="1"/>
    <row r="2962" ht="11.25" customHeight="1"/>
    <row r="2963" ht="11.25" customHeight="1"/>
    <row r="2964" ht="11.25" customHeight="1"/>
    <row r="2965" ht="11.25" customHeight="1"/>
    <row r="2966" ht="11.25" customHeight="1"/>
    <row r="2967" ht="11.25" customHeight="1"/>
    <row r="2968" ht="11.25" customHeight="1"/>
    <row r="2969" ht="11.25" customHeight="1"/>
    <row r="2970" ht="11.25" customHeight="1"/>
    <row r="2971" ht="11.25" customHeight="1"/>
    <row r="2972" ht="11.25" customHeight="1"/>
    <row r="2973" ht="11.25" customHeight="1"/>
    <row r="2974" ht="11.25" customHeight="1"/>
    <row r="2975" ht="11.25" customHeight="1"/>
    <row r="2976" ht="11.25" customHeight="1"/>
    <row r="2977" ht="11.25" customHeight="1"/>
    <row r="2978" ht="11.25" customHeight="1"/>
    <row r="2979" ht="11.25" customHeight="1"/>
    <row r="2980" ht="11.25" customHeight="1"/>
    <row r="2981" ht="11.25" customHeight="1"/>
    <row r="2982" ht="11.25" customHeight="1"/>
    <row r="2983" ht="11.25" customHeight="1"/>
    <row r="2984" ht="11.25" customHeight="1"/>
    <row r="2985" ht="11.25" customHeight="1"/>
    <row r="2986" ht="11.25" customHeight="1"/>
    <row r="2987" ht="11.25" customHeight="1"/>
    <row r="2988" ht="11.25" customHeight="1"/>
    <row r="2989" ht="11.25" customHeight="1"/>
    <row r="2990" ht="11.25" customHeight="1"/>
    <row r="2991" ht="11.25" customHeight="1"/>
    <row r="2992" ht="11.25" customHeight="1"/>
    <row r="2993" ht="11.25" customHeight="1"/>
    <row r="2994" ht="11.25" customHeight="1"/>
    <row r="2995" ht="11.25" customHeight="1"/>
    <row r="2996" ht="11.25" customHeight="1"/>
    <row r="2997" ht="11.25" customHeight="1"/>
    <row r="2998" ht="11.25" customHeight="1"/>
    <row r="2999" ht="11.25" customHeight="1"/>
    <row r="3000" ht="11.25" customHeight="1"/>
    <row r="3001" ht="11.25" customHeight="1"/>
    <row r="3002" ht="11.25" customHeight="1"/>
    <row r="3003" ht="11.25" customHeight="1"/>
    <row r="3004" ht="11.25" customHeight="1"/>
    <row r="3005" ht="11.25" customHeight="1"/>
    <row r="3006" ht="11.25" customHeight="1"/>
    <row r="3007" ht="11.25" customHeight="1"/>
    <row r="3008" ht="11.25" customHeight="1"/>
    <row r="3009" ht="11.25" customHeight="1"/>
    <row r="3010" ht="11.25" customHeight="1"/>
    <row r="3011" ht="11.25" customHeight="1"/>
    <row r="3012" ht="11.25" customHeight="1"/>
    <row r="3013" ht="11.25" customHeight="1"/>
    <row r="3014" ht="11.25" customHeight="1"/>
    <row r="3015" ht="11.25" customHeight="1"/>
    <row r="3016" ht="11.25" customHeight="1"/>
    <row r="3017" ht="11.25" customHeight="1"/>
    <row r="3018" ht="11.25" customHeight="1"/>
    <row r="3019" ht="11.25" customHeight="1"/>
    <row r="3020" ht="11.25" customHeight="1"/>
    <row r="3021" ht="11.25" customHeight="1"/>
    <row r="3022" ht="11.25" customHeight="1"/>
    <row r="3023" ht="11.25" customHeight="1"/>
    <row r="3024" ht="11.25" customHeight="1"/>
    <row r="3025" ht="11.25" customHeight="1"/>
    <row r="3026" ht="11.25" customHeight="1"/>
    <row r="3027" ht="11.25" customHeight="1"/>
    <row r="3028" ht="11.25" customHeight="1"/>
    <row r="3029" ht="11.25" customHeight="1"/>
    <row r="3030" ht="11.25" customHeight="1"/>
    <row r="3031" ht="11.25" customHeight="1"/>
    <row r="3032" ht="11.25" customHeight="1"/>
    <row r="3033" ht="11.25" customHeight="1"/>
    <row r="3034" ht="11.25" customHeight="1"/>
    <row r="3035" ht="11.25" customHeight="1"/>
    <row r="3036" ht="11.25" customHeight="1"/>
    <row r="3037" ht="11.25" customHeight="1"/>
    <row r="3038" ht="11.25" customHeight="1"/>
    <row r="3039" ht="11.25" customHeight="1"/>
    <row r="3040" ht="11.25" customHeight="1"/>
    <row r="3041" ht="11.25" customHeight="1"/>
    <row r="3042" ht="11.25" customHeight="1"/>
    <row r="3043" ht="11.25" customHeight="1"/>
    <row r="3044" ht="11.25" customHeight="1"/>
    <row r="3045" ht="11.25" customHeight="1"/>
    <row r="3046" ht="11.25" customHeight="1"/>
    <row r="3047" ht="11.25" customHeight="1"/>
    <row r="3048" ht="11.25" customHeight="1"/>
    <row r="3049" ht="11.25" customHeight="1"/>
    <row r="3050" ht="11.25" customHeight="1"/>
    <row r="3051" ht="11.25" customHeight="1"/>
    <row r="3052" ht="11.25" customHeight="1"/>
    <row r="3053" ht="11.25" customHeight="1"/>
    <row r="3054" ht="11.25" customHeight="1"/>
    <row r="3055" ht="11.25" customHeight="1"/>
    <row r="3056" ht="11.25" customHeight="1"/>
    <row r="3057" ht="11.25" customHeight="1"/>
    <row r="3058" ht="11.25" customHeight="1"/>
    <row r="3059" ht="11.25" customHeight="1"/>
    <row r="3060" ht="11.25" customHeight="1"/>
    <row r="3061" ht="11.25" customHeight="1"/>
    <row r="3062" ht="11.25" customHeight="1"/>
    <row r="3063" ht="11.25" customHeight="1"/>
    <row r="3064" ht="11.25" customHeight="1"/>
    <row r="3065" ht="11.25" customHeight="1"/>
    <row r="3066" ht="11.25" customHeight="1"/>
    <row r="3067" ht="11.25" customHeight="1"/>
    <row r="3068" ht="11.25" customHeight="1"/>
    <row r="3069" ht="11.25" customHeight="1"/>
    <row r="3070" ht="11.25" customHeight="1"/>
    <row r="3071" ht="11.25" customHeight="1"/>
    <row r="3072" ht="11.25" customHeight="1"/>
    <row r="3073" ht="11.25" customHeight="1"/>
    <row r="3074" ht="11.25" customHeight="1"/>
    <row r="3075" ht="11.25" customHeight="1"/>
    <row r="3076" ht="11.25" customHeight="1"/>
    <row r="3077" ht="11.25" customHeight="1"/>
    <row r="3078" ht="11.25" customHeight="1"/>
    <row r="3079" ht="11.25" customHeight="1"/>
    <row r="3080" ht="11.25" customHeight="1"/>
    <row r="3081" ht="11.25" customHeight="1"/>
    <row r="3082" ht="11.25" customHeight="1"/>
    <row r="3083" ht="11.25" customHeight="1"/>
    <row r="3084" ht="11.25" customHeight="1"/>
    <row r="3085" ht="11.25" customHeight="1"/>
    <row r="3086" ht="11.25" customHeight="1"/>
    <row r="3087" ht="11.25" customHeight="1"/>
    <row r="3088" ht="11.25" customHeight="1"/>
    <row r="3089" ht="11.25" customHeight="1"/>
    <row r="3090" ht="11.25" customHeight="1"/>
    <row r="3091" ht="11.25" customHeight="1"/>
    <row r="3092" ht="11.25" customHeight="1"/>
    <row r="3093" ht="11.25" customHeight="1"/>
    <row r="3094" ht="11.25" customHeight="1"/>
    <row r="3095" ht="11.25" customHeight="1"/>
    <row r="3096" ht="11.25" customHeight="1"/>
    <row r="3097" ht="11.25" customHeight="1"/>
    <row r="3098" ht="11.25" customHeight="1"/>
    <row r="3099" ht="11.25" customHeight="1"/>
    <row r="3100" ht="11.25" customHeight="1"/>
    <row r="3101" ht="11.25" customHeight="1"/>
    <row r="3102" ht="11.25" customHeight="1"/>
    <row r="3103" ht="11.25" customHeight="1"/>
    <row r="3104" ht="11.25" customHeight="1"/>
    <row r="3105" ht="11.25" customHeight="1"/>
    <row r="3106" ht="11.25" customHeight="1"/>
    <row r="3107" ht="11.25" customHeight="1"/>
    <row r="3108" ht="11.25" customHeight="1"/>
    <row r="3109" ht="11.25" customHeight="1"/>
    <row r="3110" ht="11.25" customHeight="1"/>
    <row r="3111" ht="11.25" customHeight="1"/>
    <row r="3112" ht="11.25" customHeight="1"/>
    <row r="3113" ht="11.25" customHeight="1"/>
    <row r="3114" ht="11.25" customHeight="1"/>
    <row r="3115" ht="11.25" customHeight="1"/>
    <row r="3116" ht="11.25" customHeight="1"/>
    <row r="3117" ht="11.25" customHeight="1"/>
    <row r="3118" ht="11.25" customHeight="1"/>
    <row r="3119" ht="11.25" customHeight="1"/>
    <row r="3120" ht="11.25" customHeight="1"/>
    <row r="3121" ht="11.25" customHeight="1"/>
    <row r="3122" ht="11.25" customHeight="1"/>
    <row r="3123" ht="11.25" customHeight="1"/>
    <row r="3124" ht="11.25" customHeight="1"/>
    <row r="3125" ht="11.25" customHeight="1"/>
    <row r="3126" ht="11.25" customHeight="1"/>
    <row r="3127" ht="11.25" customHeight="1"/>
    <row r="3128" ht="11.25" customHeight="1"/>
    <row r="3129" ht="11.25" customHeight="1"/>
    <row r="3130" ht="11.25" customHeight="1"/>
    <row r="3131" ht="11.25" customHeight="1"/>
    <row r="3132" ht="11.25" customHeight="1"/>
    <row r="3133" ht="11.25" customHeight="1"/>
    <row r="3134" ht="11.25" customHeight="1"/>
    <row r="3135" ht="11.25" customHeight="1"/>
    <row r="3136" ht="11.25" customHeight="1"/>
    <row r="3137" ht="11.25" customHeight="1"/>
    <row r="3138" ht="11.25" customHeight="1"/>
    <row r="3139" ht="11.25" customHeight="1"/>
    <row r="3140" ht="11.25" customHeight="1"/>
    <row r="3141" ht="11.25" customHeight="1"/>
    <row r="3142" ht="11.25" customHeight="1"/>
    <row r="3143" ht="11.25" customHeight="1"/>
    <row r="3144" ht="11.25" customHeight="1"/>
    <row r="3145" ht="11.25" customHeight="1"/>
    <row r="3146" ht="11.25" customHeight="1"/>
    <row r="3147" ht="11.25" customHeight="1"/>
    <row r="3148" ht="11.25" customHeight="1"/>
    <row r="3149" ht="11.25" customHeight="1"/>
    <row r="3150" ht="11.25" customHeight="1"/>
    <row r="3151" ht="11.25" customHeight="1"/>
    <row r="3152" ht="11.25" customHeight="1"/>
    <row r="3153" ht="11.25" customHeight="1"/>
    <row r="3154" ht="11.25" customHeight="1"/>
    <row r="3155" ht="11.25" customHeight="1"/>
    <row r="3156" ht="11.25" customHeight="1"/>
    <row r="3157" ht="11.25" customHeight="1"/>
    <row r="3158" ht="11.25" customHeight="1"/>
    <row r="3159" ht="11.25" customHeight="1"/>
    <row r="3160" ht="11.25" customHeight="1"/>
    <row r="3161" ht="11.25" customHeight="1"/>
    <row r="3162" ht="11.25" customHeight="1"/>
    <row r="3163" ht="11.25" customHeight="1"/>
    <row r="3164" ht="11.25" customHeight="1"/>
    <row r="3165" ht="11.25" customHeight="1"/>
    <row r="3166" ht="11.25" customHeight="1"/>
    <row r="3167" ht="11.25" customHeight="1"/>
    <row r="3168" ht="11.25" customHeight="1"/>
    <row r="3169" ht="11.25" customHeight="1"/>
    <row r="3170" ht="11.25" customHeight="1"/>
    <row r="3171" ht="11.25" customHeight="1"/>
    <row r="3172" ht="11.25" customHeight="1"/>
    <row r="3173" ht="11.25" customHeight="1"/>
    <row r="3174" ht="11.25" customHeight="1"/>
    <row r="3175" ht="11.25" customHeight="1"/>
    <row r="3176" ht="11.25" customHeight="1"/>
    <row r="3177" ht="11.25" customHeight="1"/>
    <row r="3178" ht="11.25" customHeight="1"/>
    <row r="3179" ht="11.25" customHeight="1"/>
    <row r="3180" ht="11.25" customHeight="1"/>
    <row r="3181" ht="11.25" customHeight="1"/>
    <row r="3182" ht="11.25" customHeight="1"/>
    <row r="3183" ht="11.25" customHeight="1"/>
    <row r="3184" ht="11.25" customHeight="1"/>
    <row r="3185" ht="11.25" customHeight="1"/>
    <row r="3186" ht="11.25" customHeight="1"/>
    <row r="3187" ht="11.25" customHeight="1"/>
    <row r="3188" ht="11.25" customHeight="1"/>
    <row r="3189" ht="11.25" customHeight="1"/>
    <row r="3190" ht="11.25" customHeight="1"/>
    <row r="3191" ht="11.25" customHeight="1"/>
    <row r="3192" ht="11.25" customHeight="1"/>
    <row r="3193" ht="11.25" customHeight="1"/>
    <row r="3194" ht="11.25" customHeight="1"/>
    <row r="3195" ht="11.25" customHeight="1"/>
    <row r="3196" ht="11.25" customHeight="1"/>
    <row r="3197" ht="11.25" customHeight="1"/>
    <row r="3198" ht="11.25" customHeight="1"/>
    <row r="3199" ht="11.25" customHeight="1"/>
    <row r="3200" ht="11.25" customHeight="1"/>
    <row r="3201" ht="11.25" customHeight="1"/>
    <row r="3202" ht="11.25" customHeight="1"/>
    <row r="3203" ht="11.25" customHeight="1"/>
    <row r="3204" ht="11.25" customHeight="1"/>
    <row r="3205" ht="11.25" customHeight="1"/>
    <row r="3206" ht="11.25" customHeight="1"/>
    <row r="3207" ht="11.25" customHeight="1"/>
    <row r="3208" ht="11.25" customHeight="1"/>
    <row r="3209" ht="11.25" customHeight="1"/>
    <row r="3210" ht="11.25" customHeight="1"/>
    <row r="3211" ht="11.25" customHeight="1"/>
    <row r="3212" ht="11.25" customHeight="1"/>
    <row r="3213" ht="11.25" customHeight="1"/>
    <row r="3214" ht="11.25" customHeight="1"/>
    <row r="3215" ht="11.25" customHeight="1"/>
    <row r="3216" ht="11.25" customHeight="1"/>
    <row r="3217" ht="11.25" customHeight="1"/>
    <row r="3218" ht="11.25" customHeight="1"/>
    <row r="3219" ht="11.25" customHeight="1"/>
    <row r="3220" ht="11.25" customHeight="1"/>
    <row r="3221" ht="11.25" customHeight="1"/>
    <row r="3222" ht="11.25" customHeight="1"/>
    <row r="3223" ht="11.25" customHeight="1"/>
    <row r="3224" ht="11.25" customHeight="1"/>
    <row r="3225" ht="11.25" customHeight="1"/>
    <row r="3226" ht="11.25" customHeight="1"/>
    <row r="3227" ht="11.25" customHeight="1"/>
    <row r="3228" ht="11.25" customHeight="1"/>
    <row r="3229" ht="11.25" customHeight="1"/>
    <row r="3230" ht="11.25" customHeight="1"/>
    <row r="3231" ht="11.25" customHeight="1"/>
    <row r="3232" ht="11.25" customHeight="1"/>
    <row r="3233" ht="11.25" customHeight="1"/>
    <row r="3234" ht="11.25" customHeight="1"/>
    <row r="3235" ht="11.25" customHeight="1"/>
    <row r="3236" ht="11.25" customHeight="1"/>
    <row r="3237" ht="11.25" customHeight="1"/>
    <row r="3238" ht="11.25" customHeight="1"/>
    <row r="3239" ht="11.25" customHeight="1"/>
    <row r="3240" ht="11.25" customHeight="1"/>
    <row r="3241" ht="11.25" customHeight="1"/>
    <row r="3242" ht="11.25" customHeight="1"/>
    <row r="3243" ht="11.25" customHeight="1"/>
    <row r="3244" ht="11.25" customHeight="1"/>
    <row r="3245" ht="11.25" customHeight="1"/>
    <row r="3246" ht="11.25" customHeight="1"/>
    <row r="3247" ht="11.25" customHeight="1"/>
    <row r="3248" ht="11.25" customHeight="1"/>
    <row r="3249" ht="11.25" customHeight="1"/>
    <row r="3250" ht="11.25" customHeight="1"/>
    <row r="3251" ht="11.25" customHeight="1"/>
    <row r="3252" ht="11.25" customHeight="1"/>
    <row r="3253" ht="11.25" customHeight="1"/>
    <row r="3254" ht="11.25" customHeight="1"/>
    <row r="3255" ht="11.25" customHeight="1"/>
    <row r="3256" ht="11.25" customHeight="1"/>
    <row r="3257" ht="11.25" customHeight="1"/>
    <row r="3258" ht="11.25" customHeight="1"/>
    <row r="3259" ht="11.25" customHeight="1"/>
    <row r="3260" ht="11.25" customHeight="1"/>
    <row r="3261" ht="11.25" customHeight="1"/>
    <row r="3262" ht="11.25" customHeight="1"/>
    <row r="3263" ht="11.25" customHeight="1"/>
    <row r="3264" ht="11.25" customHeight="1"/>
    <row r="3265" ht="11.25" customHeight="1"/>
    <row r="3266" ht="11.25" customHeight="1"/>
    <row r="3267" ht="11.25" customHeight="1"/>
    <row r="3268" ht="11.25" customHeight="1"/>
    <row r="3269" ht="11.25" customHeight="1"/>
    <row r="3270" ht="11.25" customHeight="1"/>
    <row r="3271" ht="11.25" customHeight="1"/>
    <row r="3272" ht="11.25" customHeight="1"/>
    <row r="3273" ht="11.25" customHeight="1"/>
    <row r="3274" ht="11.25" customHeight="1"/>
    <row r="3275" ht="11.25" customHeight="1"/>
    <row r="3276" ht="11.25" customHeight="1"/>
    <row r="3277" ht="11.25" customHeight="1"/>
    <row r="3278" ht="11.25" customHeight="1"/>
    <row r="3279" ht="11.25" customHeight="1"/>
    <row r="3280" ht="11.25" customHeight="1"/>
    <row r="3281" ht="11.25" customHeight="1"/>
    <row r="3282" ht="11.25" customHeight="1"/>
    <row r="3283" ht="11.25" customHeight="1"/>
    <row r="3284" ht="11.25" customHeight="1"/>
    <row r="3285" ht="11.25" customHeight="1"/>
    <row r="3286" ht="11.25" customHeight="1"/>
    <row r="3287" ht="11.25" customHeight="1"/>
    <row r="3288" ht="11.25" customHeight="1"/>
    <row r="3289" ht="11.25" customHeight="1"/>
    <row r="3290" ht="11.25" customHeight="1"/>
    <row r="3291" ht="11.25" customHeight="1"/>
    <row r="3292" ht="11.25" customHeight="1"/>
    <row r="3293" ht="11.25" customHeight="1"/>
    <row r="3294" ht="11.25" customHeight="1"/>
    <row r="3295" ht="11.25" customHeight="1"/>
    <row r="3296" ht="11.25" customHeight="1"/>
    <row r="3297" ht="11.25" customHeight="1"/>
    <row r="3298" ht="11.25" customHeight="1"/>
    <row r="3299" ht="11.25" customHeight="1"/>
    <row r="3300" ht="11.25" customHeight="1"/>
    <row r="3301" ht="11.25" customHeight="1"/>
    <row r="3302" ht="11.25" customHeight="1"/>
    <row r="3303" ht="11.25" customHeight="1"/>
    <row r="3304" ht="11.25" customHeight="1"/>
    <row r="3305" ht="11.25" customHeight="1"/>
    <row r="3306" ht="11.25" customHeight="1"/>
    <row r="3307" ht="11.25" customHeight="1"/>
    <row r="3308" ht="11.25" customHeight="1"/>
    <row r="3309" ht="11.25" customHeight="1"/>
    <row r="3310" ht="11.25" customHeight="1"/>
    <row r="3311" ht="11.25" customHeight="1"/>
    <row r="3312" ht="11.25" customHeight="1"/>
    <row r="3313" ht="11.25" customHeight="1"/>
    <row r="3314" ht="11.25" customHeight="1"/>
    <row r="3315" ht="11.25" customHeight="1"/>
    <row r="3316" ht="11.25" customHeight="1"/>
    <row r="3317" ht="11.25" customHeight="1"/>
    <row r="3318" ht="11.25" customHeight="1"/>
    <row r="3319" ht="11.25" customHeight="1"/>
    <row r="3320" ht="11.25" customHeight="1"/>
    <row r="3321" ht="11.25" customHeight="1"/>
    <row r="3322" ht="11.25" customHeight="1"/>
    <row r="3323" ht="11.25" customHeight="1"/>
    <row r="3324" ht="11.25" customHeight="1"/>
    <row r="3325" ht="11.25" customHeight="1"/>
    <row r="3326" ht="11.25" customHeight="1"/>
    <row r="3327" ht="11.25" customHeight="1"/>
    <row r="3328" ht="11.25" customHeight="1"/>
    <row r="3329" ht="11.25" customHeight="1"/>
    <row r="3330" ht="11.25" customHeight="1"/>
    <row r="3331" ht="11.25" customHeight="1"/>
    <row r="3332" ht="11.25" customHeight="1"/>
    <row r="3333" ht="11.25" customHeight="1"/>
    <row r="3334" ht="11.25" customHeight="1"/>
    <row r="3335" ht="11.25" customHeight="1"/>
    <row r="3336" ht="11.25" customHeight="1"/>
    <row r="3337" ht="11.25" customHeight="1"/>
    <row r="3338" ht="11.25" customHeight="1"/>
    <row r="3339" ht="11.25" customHeight="1"/>
    <row r="3340" ht="11.25" customHeight="1"/>
    <row r="3341" ht="11.25" customHeight="1"/>
    <row r="3342" ht="11.25" customHeight="1"/>
    <row r="3343" ht="11.25" customHeight="1"/>
    <row r="3344" ht="11.25" customHeight="1"/>
    <row r="3345" ht="11.25" customHeight="1"/>
    <row r="3346" ht="11.25" customHeight="1"/>
    <row r="3347" ht="11.25" customHeight="1"/>
    <row r="3348" ht="11.25" customHeight="1"/>
    <row r="3349" ht="11.25" customHeight="1"/>
    <row r="3350" ht="11.25" customHeight="1"/>
    <row r="3351" ht="11.25" customHeight="1"/>
    <row r="3352" ht="11.25" customHeight="1"/>
    <row r="3353" ht="11.25" customHeight="1"/>
    <row r="3354" ht="11.25" customHeight="1"/>
    <row r="3355" ht="11.25" customHeight="1"/>
    <row r="3356" ht="11.25" customHeight="1"/>
    <row r="3357" ht="11.25" customHeight="1"/>
    <row r="3358" ht="11.25" customHeight="1"/>
    <row r="3359" ht="11.25" customHeight="1"/>
    <row r="3360" ht="11.25" customHeight="1"/>
    <row r="3361" ht="11.25" customHeight="1"/>
    <row r="3362" ht="11.25" customHeight="1"/>
    <row r="3363" ht="11.25" customHeight="1"/>
    <row r="3364" ht="11.25" customHeight="1"/>
    <row r="3365" ht="11.25" customHeight="1"/>
    <row r="3366" ht="11.25" customHeight="1"/>
    <row r="3367" ht="11.25" customHeight="1"/>
    <row r="3368" ht="11.25" customHeight="1"/>
    <row r="3369" ht="11.25" customHeight="1"/>
    <row r="3370" ht="11.25" customHeight="1"/>
    <row r="3371" ht="11.25" customHeight="1"/>
    <row r="3372" ht="11.25" customHeight="1"/>
    <row r="3373" ht="11.25" customHeight="1"/>
    <row r="3374" ht="11.25" customHeight="1"/>
    <row r="3375" ht="11.25" customHeight="1"/>
    <row r="3376" ht="11.25" customHeight="1"/>
    <row r="3377" ht="11.25" customHeight="1"/>
    <row r="3378" ht="11.25" customHeight="1"/>
    <row r="3379" ht="11.25" customHeight="1"/>
    <row r="3380" ht="11.25" customHeight="1"/>
    <row r="3381" ht="11.25" customHeight="1"/>
    <row r="3382" ht="11.25" customHeight="1"/>
    <row r="3383" ht="11.25" customHeight="1"/>
    <row r="3384" ht="11.25" customHeight="1"/>
    <row r="3385" ht="11.25" customHeight="1"/>
    <row r="3386" ht="11.25" customHeight="1"/>
    <row r="3387" ht="11.25" customHeight="1"/>
    <row r="3388" ht="11.25" customHeight="1"/>
    <row r="3389" ht="11.25" customHeight="1"/>
    <row r="3390" ht="11.25" customHeight="1"/>
    <row r="3391" ht="11.25" customHeight="1"/>
    <row r="3392" ht="11.25" customHeight="1"/>
    <row r="3393" ht="11.25" customHeight="1"/>
    <row r="3394" ht="11.25" customHeight="1"/>
    <row r="3395" ht="11.25" customHeight="1"/>
    <row r="3396" ht="11.25" customHeight="1"/>
    <row r="3397" ht="11.25" customHeight="1"/>
    <row r="3398" ht="11.25" customHeight="1"/>
    <row r="3399" ht="11.25" customHeight="1"/>
    <row r="3400" ht="11.25" customHeight="1"/>
    <row r="3401" ht="11.25" customHeight="1"/>
    <row r="3402" ht="11.25" customHeight="1"/>
    <row r="3403" ht="11.25" customHeight="1"/>
    <row r="3404" ht="11.25" customHeight="1"/>
    <row r="3405" ht="11.25" customHeight="1"/>
    <row r="3406" ht="11.25" customHeight="1"/>
    <row r="3407" ht="11.25" customHeight="1"/>
    <row r="3408" ht="11.25" customHeight="1"/>
    <row r="3409" ht="11.25" customHeight="1"/>
    <row r="3410" ht="11.25" customHeight="1"/>
    <row r="3411" ht="11.25" customHeight="1"/>
    <row r="3412" ht="11.25" customHeight="1"/>
    <row r="3413" ht="11.25" customHeight="1"/>
    <row r="3414" ht="11.25" customHeight="1"/>
    <row r="3415" ht="11.25" customHeight="1"/>
    <row r="3416" ht="11.25" customHeight="1"/>
    <row r="3417" ht="11.25" customHeight="1"/>
    <row r="3418" ht="11.25" customHeight="1"/>
    <row r="3419" ht="11.25" customHeight="1"/>
    <row r="3420" ht="11.25" customHeight="1"/>
    <row r="3421" ht="11.25" customHeight="1"/>
    <row r="3422" ht="11.25" customHeight="1"/>
    <row r="3423" ht="11.25" customHeight="1"/>
    <row r="3424" ht="11.25" customHeight="1"/>
    <row r="3425" ht="11.25" customHeight="1"/>
    <row r="3426" ht="11.25" customHeight="1"/>
    <row r="3427" ht="11.25" customHeight="1"/>
    <row r="3428" ht="11.25" customHeight="1"/>
    <row r="3429" ht="11.25" customHeight="1"/>
    <row r="3430" ht="11.25" customHeight="1"/>
    <row r="3431" ht="11.25" customHeight="1"/>
    <row r="3432" ht="11.25" customHeight="1"/>
    <row r="3433" ht="11.25" customHeight="1"/>
    <row r="3434" ht="11.25" customHeight="1"/>
    <row r="3435" ht="11.25" customHeight="1"/>
    <row r="3436" ht="11.25" customHeight="1"/>
    <row r="3437" ht="11.25" customHeight="1"/>
    <row r="3438" ht="11.25" customHeight="1"/>
    <row r="3439" ht="11.25" customHeight="1"/>
    <row r="3440" ht="11.25" customHeight="1"/>
    <row r="3441" ht="11.25" customHeight="1"/>
    <row r="3442" ht="11.25" customHeight="1"/>
    <row r="3443" ht="11.25" customHeight="1"/>
    <row r="3444" ht="11.25" customHeight="1"/>
    <row r="3445" ht="11.25" customHeight="1"/>
    <row r="3446" ht="11.25" customHeight="1"/>
    <row r="3447" ht="11.25" customHeight="1"/>
    <row r="3448" ht="11.25" customHeight="1"/>
    <row r="3449" ht="11.25" customHeight="1"/>
    <row r="3450" ht="11.25" customHeight="1"/>
    <row r="3451" ht="11.25" customHeight="1"/>
    <row r="3452" ht="11.25" customHeight="1"/>
    <row r="3453" ht="11.25" customHeight="1"/>
    <row r="3454" ht="11.25" customHeight="1"/>
    <row r="3455" ht="11.25" customHeight="1"/>
    <row r="3456" ht="11.25" customHeight="1"/>
    <row r="3457" ht="11.25" customHeight="1"/>
    <row r="3458" ht="11.25" customHeight="1"/>
    <row r="3459" ht="11.25" customHeight="1"/>
    <row r="3460" ht="11.25" customHeight="1"/>
    <row r="3461" ht="11.25" customHeight="1"/>
    <row r="3462" ht="11.25" customHeight="1"/>
    <row r="3463" ht="11.25" customHeight="1"/>
    <row r="3464" ht="11.25" customHeight="1"/>
    <row r="3465" ht="11.25" customHeight="1"/>
    <row r="3466" ht="11.25" customHeight="1"/>
    <row r="3467" ht="11.25" customHeight="1"/>
    <row r="3468" ht="11.25" customHeight="1"/>
    <row r="3469" ht="11.25" customHeight="1"/>
    <row r="3470" ht="11.25" customHeight="1"/>
    <row r="3471" ht="11.25" customHeight="1"/>
    <row r="3472" ht="11.25" customHeight="1"/>
    <row r="3473" ht="11.25" customHeight="1"/>
    <row r="3474" ht="11.25" customHeight="1"/>
    <row r="3475" ht="11.25" customHeight="1"/>
    <row r="3476" ht="11.25" customHeight="1"/>
    <row r="3477" ht="11.25" customHeight="1"/>
    <row r="3478" ht="11.25" customHeight="1"/>
    <row r="3479" ht="11.25" customHeight="1"/>
    <row r="3480" ht="11.25" customHeight="1"/>
    <row r="3481" ht="11.25" customHeight="1"/>
    <row r="3482" ht="11.25" customHeight="1"/>
    <row r="3483" ht="11.25" customHeight="1"/>
    <row r="3484" ht="11.25" customHeight="1"/>
    <row r="3485" ht="11.25" customHeight="1"/>
    <row r="3486" ht="11.25" customHeight="1"/>
    <row r="3487" ht="11.25" customHeight="1"/>
    <row r="3488" ht="11.25" customHeight="1"/>
    <row r="3489" ht="11.25" customHeight="1"/>
    <row r="3490" ht="11.25" customHeight="1"/>
    <row r="3491" ht="11.25" customHeight="1"/>
    <row r="3492" ht="11.25" customHeight="1"/>
    <row r="3493" ht="11.25" customHeight="1"/>
    <row r="3494" ht="11.25" customHeight="1"/>
    <row r="3495" ht="11.25" customHeight="1"/>
    <row r="3496" ht="11.25" customHeight="1"/>
    <row r="3497" ht="11.25" customHeight="1"/>
    <row r="3498" ht="11.25" customHeight="1"/>
    <row r="3499" ht="11.25" customHeight="1"/>
    <row r="3500" ht="11.25" customHeight="1"/>
    <row r="3501" ht="11.25" customHeight="1"/>
    <row r="3502" ht="11.25" customHeight="1"/>
    <row r="3503" ht="11.25" customHeight="1"/>
    <row r="3504" ht="11.25" customHeight="1"/>
    <row r="3505" ht="11.25" customHeight="1"/>
    <row r="3506" ht="11.25" customHeight="1"/>
    <row r="3507" ht="11.25" customHeight="1"/>
    <row r="3508" ht="11.25" customHeight="1"/>
    <row r="3509" ht="11.25" customHeight="1"/>
    <row r="3510" ht="11.25" customHeight="1"/>
    <row r="3511" ht="11.25" customHeight="1"/>
    <row r="3512" ht="11.25" customHeight="1"/>
    <row r="3513" ht="11.25" customHeight="1"/>
    <row r="3514" ht="11.25" customHeight="1"/>
    <row r="3515" ht="11.25" customHeight="1"/>
    <row r="3516" ht="11.25" customHeight="1"/>
    <row r="3517" ht="11.25" customHeight="1"/>
    <row r="3518" ht="11.25" customHeight="1"/>
    <row r="3519" ht="11.25" customHeight="1"/>
    <row r="3520" ht="11.25" customHeight="1"/>
    <row r="3521" ht="11.25" customHeight="1"/>
    <row r="3522" ht="11.25" customHeight="1"/>
    <row r="3523" ht="11.25" customHeight="1"/>
    <row r="3524" ht="11.25" customHeight="1"/>
    <row r="3525" ht="11.25" customHeight="1"/>
    <row r="3526" ht="11.25" customHeight="1"/>
    <row r="3527" ht="11.25" customHeight="1"/>
    <row r="3528" ht="11.25" customHeight="1"/>
    <row r="3529" ht="11.25" customHeight="1"/>
    <row r="3530" ht="11.25" customHeight="1"/>
    <row r="3531" ht="11.25" customHeight="1"/>
    <row r="3532" ht="11.25" customHeight="1"/>
    <row r="3533" ht="11.25" customHeight="1"/>
    <row r="3534" ht="11.25" customHeight="1"/>
    <row r="3535" ht="11.25" customHeight="1"/>
    <row r="3536" ht="11.25" customHeight="1"/>
    <row r="3537" ht="11.25" customHeight="1"/>
    <row r="3538" ht="11.25" customHeight="1"/>
    <row r="3539" ht="11.25" customHeight="1"/>
    <row r="3540" ht="11.25" customHeight="1"/>
    <row r="3541" ht="11.25" customHeight="1"/>
    <row r="3542" ht="11.25" customHeight="1"/>
    <row r="3543" ht="11.25" customHeight="1"/>
    <row r="3544" ht="11.25" customHeight="1"/>
    <row r="3545" ht="11.25" customHeight="1"/>
    <row r="3546" ht="11.25" customHeight="1"/>
    <row r="3547" ht="11.25" customHeight="1"/>
    <row r="3548" ht="11.25" customHeight="1"/>
    <row r="3549" ht="11.25" customHeight="1"/>
    <row r="3550" ht="11.25" customHeight="1"/>
    <row r="3551" ht="11.25" customHeight="1"/>
    <row r="3552" ht="11.25" customHeight="1"/>
    <row r="3553" ht="11.25" customHeight="1"/>
    <row r="3554" ht="11.25" customHeight="1"/>
    <row r="3555" ht="11.25" customHeight="1"/>
    <row r="3556" ht="11.25" customHeight="1"/>
    <row r="3557" ht="11.25" customHeight="1"/>
    <row r="3558" ht="11.25" customHeight="1"/>
    <row r="3559" ht="11.25" customHeight="1"/>
    <row r="3560" ht="11.25" customHeight="1"/>
    <row r="3561" ht="11.25" customHeight="1"/>
    <row r="3562" ht="11.25" customHeight="1"/>
    <row r="3563" ht="11.25" customHeight="1"/>
    <row r="3564" ht="11.25" customHeight="1"/>
    <row r="3565" ht="11.25" customHeight="1"/>
    <row r="3566" ht="11.25" customHeight="1"/>
    <row r="3567" ht="11.25" customHeight="1"/>
    <row r="3568" ht="11.25" customHeight="1"/>
    <row r="3569" ht="11.25" customHeight="1"/>
    <row r="3570" ht="11.25" customHeight="1"/>
    <row r="3571" ht="11.25" customHeight="1"/>
    <row r="3572" ht="11.25" customHeight="1"/>
    <row r="3573" ht="11.25" customHeight="1"/>
    <row r="3574" ht="11.25" customHeight="1"/>
    <row r="3575" ht="11.25" customHeight="1"/>
    <row r="3576" ht="11.25" customHeight="1"/>
    <row r="3577" ht="11.25" customHeight="1"/>
    <row r="3578" ht="11.25" customHeight="1"/>
    <row r="3579" ht="11.25" customHeight="1"/>
    <row r="3580" ht="11.25" customHeight="1"/>
    <row r="3581" ht="11.25" customHeight="1"/>
    <row r="3582" ht="11.25" customHeight="1"/>
    <row r="3583" ht="11.25" customHeight="1"/>
    <row r="3584" ht="11.25" customHeight="1"/>
    <row r="3585" ht="11.25" customHeight="1"/>
    <row r="3586" ht="11.25" customHeight="1"/>
    <row r="3587" ht="11.25" customHeight="1"/>
    <row r="3588" ht="11.25" customHeight="1"/>
    <row r="3589" ht="11.25" customHeight="1"/>
    <row r="3590" ht="11.25" customHeight="1"/>
    <row r="3591" ht="11.25" customHeight="1"/>
    <row r="3592" ht="11.25" customHeight="1"/>
    <row r="3593" ht="11.25" customHeight="1"/>
    <row r="3594" ht="11.25" customHeight="1"/>
    <row r="3595" ht="11.25" customHeight="1"/>
    <row r="3596" ht="11.25" customHeight="1"/>
    <row r="3597" ht="11.25" customHeight="1"/>
    <row r="3598" ht="11.25" customHeight="1"/>
    <row r="3599" ht="11.25" customHeight="1"/>
    <row r="3600" ht="11.25" customHeight="1"/>
    <row r="3601" ht="11.25" customHeight="1"/>
    <row r="3602" ht="11.25" customHeight="1"/>
    <row r="3603" ht="11.25" customHeight="1"/>
    <row r="3604" ht="11.25" customHeight="1"/>
    <row r="3605" ht="11.25" customHeight="1"/>
    <row r="3606" ht="11.25" customHeight="1"/>
    <row r="3607" ht="11.25" customHeight="1"/>
    <row r="3608" ht="11.25" customHeight="1"/>
    <row r="3609" ht="11.25" customHeight="1"/>
    <row r="3610" ht="11.25" customHeight="1"/>
    <row r="3611" ht="11.25" customHeight="1"/>
    <row r="3612" ht="11.25" customHeight="1"/>
    <row r="3613" ht="11.25" customHeight="1"/>
    <row r="3614" ht="11.25" customHeight="1"/>
    <row r="3615" ht="11.25" customHeight="1"/>
    <row r="3616" ht="11.25" customHeight="1"/>
    <row r="3617" ht="11.25" customHeight="1"/>
    <row r="3618" ht="11.25" customHeight="1"/>
    <row r="3619" ht="11.25" customHeight="1"/>
    <row r="3620" ht="11.25" customHeight="1"/>
    <row r="3621" ht="11.25" customHeight="1"/>
    <row r="3622" ht="11.25" customHeight="1"/>
    <row r="3623" ht="11.25" customHeight="1"/>
    <row r="3624" ht="11.25" customHeight="1"/>
    <row r="3625" ht="11.25" customHeight="1"/>
    <row r="3626" ht="11.25" customHeight="1"/>
    <row r="3627" ht="11.25" customHeight="1"/>
    <row r="3628" ht="11.25" customHeight="1"/>
    <row r="3629" ht="11.25" customHeight="1"/>
    <row r="3630" ht="11.25" customHeight="1"/>
    <row r="3631" ht="11.25" customHeight="1"/>
    <row r="3632" ht="11.25" customHeight="1"/>
    <row r="3633" ht="11.25" customHeight="1"/>
    <row r="3634" ht="11.25" customHeight="1"/>
    <row r="3635" ht="11.25" customHeight="1"/>
    <row r="3636" ht="11.25" customHeight="1"/>
    <row r="3637" ht="11.25" customHeight="1"/>
    <row r="3638" ht="11.25" customHeight="1"/>
    <row r="3639" ht="11.25" customHeight="1"/>
    <row r="3640" ht="11.25" customHeight="1"/>
    <row r="3641" ht="11.25" customHeight="1"/>
    <row r="3642" ht="11.25" customHeight="1"/>
    <row r="3643" ht="11.25" customHeight="1"/>
    <row r="3644" ht="11.25" customHeight="1"/>
    <row r="3645" ht="11.25" customHeight="1"/>
    <row r="3646" ht="11.25" customHeight="1"/>
    <row r="3647" ht="11.25" customHeight="1"/>
    <row r="3648" ht="11.25" customHeight="1"/>
    <row r="3649" ht="11.25" customHeight="1"/>
    <row r="3650" ht="11.25" customHeight="1"/>
    <row r="3651" ht="11.25" customHeight="1"/>
    <row r="3652" ht="11.25" customHeight="1"/>
    <row r="3653" ht="11.25" customHeight="1"/>
    <row r="3654" ht="11.25" customHeight="1"/>
    <row r="3655" ht="11.25" customHeight="1"/>
    <row r="3656" ht="11.25" customHeight="1"/>
    <row r="3657" ht="11.25" customHeight="1"/>
    <row r="3658" ht="11.25" customHeight="1"/>
    <row r="3659" ht="11.25" customHeight="1"/>
    <row r="3660" ht="11.25" customHeight="1"/>
    <row r="3661" ht="11.25" customHeight="1"/>
    <row r="3662" ht="11.25" customHeight="1"/>
    <row r="3663" ht="11.25" customHeight="1"/>
    <row r="3664" ht="11.25" customHeight="1"/>
    <row r="3665" ht="11.25" customHeight="1"/>
    <row r="3666" ht="11.25" customHeight="1"/>
    <row r="3667" ht="11.25" customHeight="1"/>
    <row r="3668" ht="11.25" customHeight="1"/>
    <row r="3669" ht="11.25" customHeight="1"/>
    <row r="3670" ht="11.25" customHeight="1"/>
    <row r="3671" ht="11.25" customHeight="1"/>
    <row r="3672" ht="11.25" customHeight="1"/>
    <row r="3673" ht="11.25" customHeight="1"/>
    <row r="3674" ht="11.25" customHeight="1"/>
    <row r="3675" ht="11.25" customHeight="1"/>
    <row r="3676" ht="11.25" customHeight="1"/>
    <row r="3677" ht="11.25" customHeight="1"/>
    <row r="3678" ht="11.25" customHeight="1"/>
    <row r="3679" ht="11.25" customHeight="1"/>
    <row r="3680" ht="11.25" customHeight="1"/>
    <row r="3681" ht="11.25" customHeight="1"/>
    <row r="3682" ht="11.25" customHeight="1"/>
    <row r="3683" ht="11.25" customHeight="1"/>
    <row r="3684" ht="11.25" customHeight="1"/>
    <row r="3685" ht="11.25" customHeight="1"/>
    <row r="3686" ht="11.25" customHeight="1"/>
    <row r="3687" ht="11.25" customHeight="1"/>
    <row r="3688" ht="11.25" customHeight="1"/>
    <row r="3689" ht="11.25" customHeight="1"/>
    <row r="3690" ht="11.25" customHeight="1"/>
    <row r="3691" ht="11.25" customHeight="1"/>
    <row r="3692" ht="11.25" customHeight="1"/>
    <row r="3693" ht="11.25" customHeight="1"/>
    <row r="3694" ht="11.25" customHeight="1"/>
    <row r="3695" ht="11.25" customHeight="1"/>
    <row r="3696" ht="11.25" customHeight="1"/>
    <row r="3697" ht="11.25" customHeight="1"/>
    <row r="3698" ht="11.25" customHeight="1"/>
    <row r="3699" ht="11.25" customHeight="1"/>
    <row r="3700" ht="11.25" customHeight="1"/>
    <row r="3701" ht="11.25" customHeight="1"/>
    <row r="3702" ht="11.25" customHeight="1"/>
    <row r="3703" ht="11.25" customHeight="1"/>
    <row r="3704" ht="11.25" customHeight="1"/>
    <row r="3705" ht="11.25" customHeight="1"/>
    <row r="3706" ht="11.25" customHeight="1"/>
    <row r="3707" ht="11.25" customHeight="1"/>
    <row r="3708" ht="11.25" customHeight="1"/>
    <row r="3709" ht="11.25" customHeight="1"/>
    <row r="3710" ht="11.25" customHeight="1"/>
    <row r="3711" ht="11.25" customHeight="1"/>
    <row r="3712" ht="11.25" customHeight="1"/>
    <row r="3713" ht="11.25" customHeight="1"/>
    <row r="3714" ht="11.25" customHeight="1"/>
    <row r="3715" ht="11.25" customHeight="1"/>
    <row r="3716" ht="11.25" customHeight="1"/>
    <row r="3717" ht="11.25" customHeight="1"/>
    <row r="3718" ht="11.25" customHeight="1"/>
    <row r="3719" ht="11.25" customHeight="1"/>
    <row r="3720" ht="11.25" customHeight="1"/>
    <row r="3721" ht="11.25" customHeight="1"/>
    <row r="3722" ht="11.25" customHeight="1"/>
    <row r="3723" ht="11.25" customHeight="1"/>
    <row r="3724" ht="11.25" customHeight="1"/>
    <row r="3725" ht="11.25" customHeight="1"/>
    <row r="3726" ht="11.25" customHeight="1"/>
    <row r="3727" ht="11.25" customHeight="1"/>
    <row r="3728" ht="11.25" customHeight="1"/>
    <row r="3729" ht="11.25" customHeight="1"/>
    <row r="3730" ht="11.25" customHeight="1"/>
    <row r="3731" ht="11.25" customHeight="1"/>
    <row r="3732" ht="11.25" customHeight="1"/>
    <row r="3733" ht="11.25" customHeight="1"/>
    <row r="3734" ht="11.25" customHeight="1"/>
    <row r="3735" ht="11.25" customHeight="1"/>
    <row r="3736" ht="11.25" customHeight="1"/>
    <row r="3737" ht="11.25" customHeight="1"/>
    <row r="3738" ht="11.25" customHeight="1"/>
    <row r="3739" ht="11.25" customHeight="1"/>
    <row r="3740" ht="11.25" customHeight="1"/>
    <row r="3741" ht="11.25" customHeight="1"/>
    <row r="3742" ht="11.25" customHeight="1"/>
    <row r="3743" ht="11.25" customHeight="1"/>
    <row r="3744" ht="11.25" customHeight="1"/>
    <row r="3745" ht="11.25" customHeight="1"/>
    <row r="3746" ht="11.25" customHeight="1"/>
    <row r="3747" ht="11.25" customHeight="1"/>
    <row r="3748" ht="11.25" customHeight="1"/>
    <row r="3749" ht="11.25" customHeight="1"/>
    <row r="3750" ht="11.25" customHeight="1"/>
    <row r="3751" ht="11.25" customHeight="1"/>
    <row r="3752" ht="11.25" customHeight="1"/>
    <row r="3753" ht="11.25" customHeight="1"/>
    <row r="3754" ht="11.25" customHeight="1"/>
    <row r="3755" ht="11.25" customHeight="1"/>
    <row r="3756" ht="11.25" customHeight="1"/>
    <row r="3757" ht="11.25" customHeight="1"/>
    <row r="3758" ht="11.25" customHeight="1"/>
    <row r="3759" ht="11.25" customHeight="1"/>
    <row r="3760" ht="11.25" customHeight="1"/>
    <row r="3761" ht="11.25" customHeight="1"/>
    <row r="3762" ht="11.25" customHeight="1"/>
    <row r="3763" ht="11.25" customHeight="1"/>
    <row r="3764" ht="11.25" customHeight="1"/>
    <row r="3765" ht="11.25" customHeight="1"/>
    <row r="3766" ht="11.25" customHeight="1"/>
    <row r="3767" ht="11.25" customHeight="1"/>
    <row r="3768" ht="11.25" customHeight="1"/>
    <row r="3769" ht="11.25" customHeight="1"/>
    <row r="3770" ht="11.25" customHeight="1"/>
    <row r="3771" ht="11.25" customHeight="1"/>
    <row r="3772" ht="11.25" customHeight="1"/>
    <row r="3773" ht="11.25" customHeight="1"/>
    <row r="3774" ht="11.25" customHeight="1"/>
    <row r="3775" ht="11.25" customHeight="1"/>
    <row r="3776" ht="11.25" customHeight="1"/>
    <row r="3777" ht="11.25" customHeight="1"/>
    <row r="3778" ht="11.25" customHeight="1"/>
    <row r="3779" ht="11.25" customHeight="1"/>
    <row r="3780" ht="11.25" customHeight="1"/>
    <row r="3781" ht="11.25" customHeight="1"/>
    <row r="3782" ht="11.25" customHeight="1"/>
    <row r="3783" ht="11.25" customHeight="1"/>
    <row r="3784" ht="11.25" customHeight="1"/>
    <row r="3785" ht="11.25" customHeight="1"/>
    <row r="3786" ht="11.25" customHeight="1"/>
    <row r="3787" ht="11.25" customHeight="1"/>
    <row r="3788" ht="11.25" customHeight="1"/>
    <row r="3789" ht="11.25" customHeight="1"/>
    <row r="3790" ht="11.25" customHeight="1"/>
    <row r="3791" ht="11.25" customHeight="1"/>
    <row r="3792" ht="11.25" customHeight="1"/>
    <row r="3793" ht="11.25" customHeight="1"/>
    <row r="3794" ht="11.25" customHeight="1"/>
    <row r="3795" ht="11.25" customHeight="1"/>
    <row r="3796" ht="11.25" customHeight="1"/>
    <row r="3797" ht="11.25" customHeight="1"/>
    <row r="3798" ht="11.25" customHeight="1"/>
    <row r="3799" ht="11.25" customHeight="1"/>
    <row r="3800" ht="11.25" customHeight="1"/>
    <row r="3801" ht="11.25" customHeight="1"/>
    <row r="3802" ht="11.25" customHeight="1"/>
    <row r="3803" ht="11.25" customHeight="1"/>
    <row r="3804" ht="11.25" customHeight="1"/>
    <row r="3805" ht="11.25" customHeight="1"/>
    <row r="3806" ht="11.25" customHeight="1"/>
    <row r="3807" ht="11.25" customHeight="1"/>
    <row r="3808" ht="11.25" customHeight="1"/>
    <row r="3809" ht="11.25" customHeight="1"/>
    <row r="3810" ht="11.25" customHeight="1"/>
    <row r="3811" ht="11.25" customHeight="1"/>
    <row r="3812" ht="11.25" customHeight="1"/>
    <row r="3813" ht="11.25" customHeight="1"/>
    <row r="3814" ht="11.25" customHeight="1"/>
    <row r="3815" ht="11.25" customHeight="1"/>
    <row r="3816" ht="11.25" customHeight="1"/>
    <row r="3817" ht="11.25" customHeight="1"/>
    <row r="3818" ht="11.25" customHeight="1"/>
    <row r="3819" ht="11.25" customHeight="1"/>
    <row r="3820" ht="11.25" customHeight="1"/>
    <row r="3821" ht="11.25" customHeight="1"/>
    <row r="3822" ht="11.25" customHeight="1"/>
    <row r="3823" ht="11.25" customHeight="1"/>
    <row r="3824" ht="11.25" customHeight="1"/>
    <row r="3825" ht="11.25" customHeight="1"/>
    <row r="3826" ht="11.25" customHeight="1"/>
    <row r="3827" ht="11.25" customHeight="1"/>
    <row r="3828" ht="11.25" customHeight="1"/>
    <row r="3829" ht="11.25" customHeight="1"/>
    <row r="3830" ht="11.25" customHeight="1"/>
    <row r="3831" ht="11.25" customHeight="1"/>
    <row r="3832" ht="11.25" customHeight="1"/>
    <row r="3833" ht="11.25" customHeight="1"/>
    <row r="3834" ht="11.25" customHeight="1"/>
    <row r="3835" ht="11.25" customHeight="1"/>
    <row r="3836" ht="11.25" customHeight="1"/>
    <row r="3837" ht="11.25" customHeight="1"/>
    <row r="3838" ht="11.25" customHeight="1"/>
    <row r="3839" ht="11.25" customHeight="1"/>
    <row r="3840" ht="11.25" customHeight="1"/>
    <row r="3841" ht="11.25" customHeight="1"/>
    <row r="3842" ht="11.25" customHeight="1"/>
    <row r="3843" ht="11.25" customHeight="1"/>
    <row r="3844" ht="11.25" customHeight="1"/>
    <row r="3845" ht="11.25" customHeight="1"/>
    <row r="3846" ht="11.25" customHeight="1"/>
    <row r="3847" ht="11.25" customHeight="1"/>
    <row r="3848" ht="11.25" customHeight="1"/>
    <row r="3849" ht="11.25" customHeight="1"/>
    <row r="3850" ht="11.25" customHeight="1"/>
    <row r="3851" ht="11.25" customHeight="1"/>
    <row r="3852" ht="11.25" customHeight="1"/>
    <row r="3853" ht="11.25" customHeight="1"/>
    <row r="3854" ht="11.25" customHeight="1"/>
    <row r="3855" ht="11.25" customHeight="1"/>
    <row r="3856" ht="11.25" customHeight="1"/>
    <row r="3857" ht="11.25" customHeight="1"/>
    <row r="3858" ht="11.25" customHeight="1"/>
    <row r="3859" ht="11.25" customHeight="1"/>
    <row r="3860" ht="11.25" customHeight="1"/>
    <row r="3861" ht="11.25" customHeight="1"/>
    <row r="3862" ht="11.25" customHeight="1"/>
    <row r="3863" ht="11.25" customHeight="1"/>
    <row r="3864" ht="11.25" customHeight="1"/>
    <row r="3865" ht="11.25" customHeight="1"/>
    <row r="3866" ht="11.25" customHeight="1"/>
    <row r="3867" ht="11.25" customHeight="1"/>
    <row r="3868" ht="11.25" customHeight="1"/>
    <row r="3869" ht="11.25" customHeight="1"/>
    <row r="3870" ht="11.25" customHeight="1"/>
    <row r="3871" ht="11.25" customHeight="1"/>
    <row r="3872" ht="11.25" customHeight="1"/>
    <row r="3873" ht="11.25" customHeight="1"/>
    <row r="3874" ht="11.25" customHeight="1"/>
    <row r="3875" ht="11.25" customHeight="1"/>
    <row r="3876" ht="11.25" customHeight="1"/>
    <row r="3877" ht="11.25" customHeight="1"/>
    <row r="3878" ht="11.25" customHeight="1"/>
    <row r="3879" ht="11.25" customHeight="1"/>
    <row r="3880" ht="11.25" customHeight="1"/>
    <row r="3881" ht="11.25" customHeight="1"/>
    <row r="3882" ht="11.25" customHeight="1"/>
    <row r="3883" ht="11.25" customHeight="1"/>
    <row r="3884" ht="11.25" customHeight="1"/>
    <row r="3885" ht="11.25" customHeight="1"/>
    <row r="3886" ht="11.25" customHeight="1"/>
    <row r="3887" ht="11.25" customHeight="1"/>
    <row r="3888" ht="11.25" customHeight="1"/>
    <row r="3889" ht="11.25" customHeight="1"/>
    <row r="3890" ht="11.25" customHeight="1"/>
    <row r="3891" ht="11.25" customHeight="1"/>
    <row r="3892" ht="11.25" customHeight="1"/>
    <row r="3893" ht="11.25" customHeight="1"/>
    <row r="3894" ht="11.25" customHeight="1"/>
    <row r="3895" ht="11.25" customHeight="1"/>
    <row r="3896" ht="11.25" customHeight="1"/>
    <row r="3897" ht="11.25" customHeight="1"/>
    <row r="3898" ht="11.25" customHeight="1"/>
    <row r="3899" ht="11.25" customHeight="1"/>
    <row r="3900" ht="11.25" customHeight="1"/>
    <row r="3901" ht="11.25" customHeight="1"/>
    <row r="3902" ht="11.25" customHeight="1"/>
    <row r="3903" ht="11.25" customHeight="1"/>
    <row r="3904" ht="11.25" customHeight="1"/>
    <row r="3905" ht="11.25" customHeight="1"/>
    <row r="3906" ht="11.25" customHeight="1"/>
    <row r="3907" ht="11.25" customHeight="1"/>
    <row r="3908" ht="11.25" customHeight="1"/>
    <row r="3909" ht="11.25" customHeight="1"/>
    <row r="3910" ht="11.25" customHeight="1"/>
    <row r="3911" ht="11.25" customHeight="1"/>
    <row r="3912" ht="11.25" customHeight="1"/>
    <row r="3913" ht="11.25" customHeight="1"/>
    <row r="3914" ht="11.25" customHeight="1"/>
    <row r="3915" ht="11.25" customHeight="1"/>
    <row r="3916" ht="11.25" customHeight="1"/>
    <row r="3917" ht="11.25" customHeight="1"/>
    <row r="3918" ht="11.25" customHeight="1"/>
    <row r="3919" ht="11.25" customHeight="1"/>
    <row r="3920" ht="11.25" customHeight="1"/>
    <row r="3921" ht="11.25" customHeight="1"/>
    <row r="3922" ht="11.25" customHeight="1"/>
    <row r="3923" ht="11.25" customHeight="1"/>
    <row r="3924" ht="11.25" customHeight="1"/>
    <row r="3925" ht="11.25" customHeight="1"/>
    <row r="3926" ht="11.25" customHeight="1"/>
    <row r="3927" ht="11.25" customHeight="1"/>
    <row r="3928" ht="11.25" customHeight="1"/>
    <row r="3929" ht="11.25" customHeight="1"/>
    <row r="3930" ht="11.25" customHeight="1"/>
    <row r="3931" ht="11.25" customHeight="1"/>
    <row r="3932" ht="11.25" customHeight="1"/>
    <row r="3933" ht="11.25" customHeight="1"/>
    <row r="3934" ht="11.25" customHeight="1"/>
    <row r="3935" ht="11.25" customHeight="1"/>
    <row r="3936" ht="11.25" customHeight="1"/>
    <row r="3937" ht="11.25" customHeight="1"/>
    <row r="3938" ht="11.25" customHeight="1"/>
    <row r="3939" ht="11.25" customHeight="1"/>
    <row r="3940" ht="11.25" customHeight="1"/>
    <row r="3941" ht="11.25" customHeight="1"/>
    <row r="3942" ht="11.25" customHeight="1"/>
    <row r="3943" ht="11.25" customHeight="1"/>
    <row r="3944" ht="11.25" customHeight="1"/>
    <row r="3945" ht="11.25" customHeight="1"/>
    <row r="3946" ht="11.25" customHeight="1"/>
    <row r="3947" ht="11.25" customHeight="1"/>
    <row r="3948" ht="11.25" customHeight="1"/>
    <row r="3949" ht="11.25" customHeight="1"/>
    <row r="3950" ht="11.25" customHeight="1"/>
    <row r="3951" ht="11.25" customHeight="1"/>
    <row r="3952" ht="11.25" customHeight="1"/>
    <row r="3953" ht="11.25" customHeight="1"/>
    <row r="3954" ht="11.25" customHeight="1"/>
    <row r="3955" ht="11.25" customHeight="1"/>
    <row r="3956" ht="11.25" customHeight="1"/>
    <row r="3957" ht="11.25" customHeight="1"/>
    <row r="3958" ht="11.25" customHeight="1"/>
    <row r="3959" ht="11.25" customHeight="1"/>
    <row r="3960" ht="11.25" customHeight="1"/>
    <row r="3961" ht="11.25" customHeight="1"/>
    <row r="3962" ht="11.25" customHeight="1"/>
    <row r="3963" ht="11.25" customHeight="1"/>
    <row r="3964" ht="11.25" customHeight="1"/>
    <row r="3965" ht="11.25" customHeight="1"/>
    <row r="3966" ht="11.25" customHeight="1"/>
    <row r="3967" ht="11.25" customHeight="1"/>
    <row r="3968" ht="11.25" customHeight="1"/>
    <row r="3969" ht="11.25" customHeight="1"/>
    <row r="3970" ht="11.25" customHeight="1"/>
    <row r="3971" ht="11.25" customHeight="1"/>
    <row r="3972" ht="11.25" customHeight="1"/>
    <row r="3973" ht="11.25" customHeight="1"/>
    <row r="3974" ht="11.25" customHeight="1"/>
    <row r="3975" ht="11.25" customHeight="1"/>
    <row r="3976" ht="11.25" customHeight="1"/>
    <row r="3977" ht="11.25" customHeight="1"/>
    <row r="3978" ht="11.25" customHeight="1"/>
    <row r="3979" ht="11.25" customHeight="1"/>
    <row r="3980" ht="11.25" customHeight="1"/>
    <row r="3981" ht="11.25" customHeight="1"/>
    <row r="3982" ht="11.25" customHeight="1"/>
    <row r="3983" ht="11.25" customHeight="1"/>
    <row r="3984" ht="11.25" customHeight="1"/>
    <row r="3985" ht="11.25" customHeight="1"/>
    <row r="3986" ht="11.25" customHeight="1"/>
    <row r="3987" ht="11.25" customHeight="1"/>
    <row r="3988" ht="11.25" customHeight="1"/>
    <row r="3989" ht="11.25" customHeight="1"/>
    <row r="3990" ht="11.25" customHeight="1"/>
    <row r="3991" ht="11.25" customHeight="1"/>
    <row r="3992" ht="11.25" customHeight="1"/>
    <row r="3993" ht="11.25" customHeight="1"/>
    <row r="3994" ht="11.25" customHeight="1"/>
    <row r="3995" ht="11.25" customHeight="1"/>
    <row r="3996" ht="11.25" customHeight="1"/>
    <row r="3997" ht="11.25" customHeight="1"/>
    <row r="3998" ht="11.25" customHeight="1"/>
    <row r="3999" ht="11.25" customHeight="1"/>
    <row r="4000" ht="11.25" customHeight="1"/>
    <row r="4001" ht="11.25" customHeight="1"/>
    <row r="4002" ht="11.25" customHeight="1"/>
    <row r="4003" ht="11.25" customHeight="1"/>
    <row r="4004" ht="11.25" customHeight="1"/>
    <row r="4005" ht="11.25" customHeight="1"/>
    <row r="4006" ht="11.25" customHeight="1"/>
    <row r="4007" ht="11.25" customHeight="1"/>
    <row r="4008" ht="11.25" customHeight="1"/>
    <row r="4009" ht="11.25" customHeight="1"/>
    <row r="4010" ht="11.25" customHeight="1"/>
    <row r="4011" ht="11.25" customHeight="1"/>
    <row r="4012" ht="11.25" customHeight="1"/>
    <row r="4013" ht="11.25" customHeight="1"/>
    <row r="4014" ht="11.25" customHeight="1"/>
    <row r="4015" ht="11.25" customHeight="1"/>
    <row r="4016" ht="11.25" customHeight="1"/>
    <row r="4017" ht="11.25" customHeight="1"/>
    <row r="4018" ht="11.25" customHeight="1"/>
    <row r="4019" ht="11.25" customHeight="1"/>
    <row r="4020" ht="11.25" customHeight="1"/>
    <row r="4021" ht="11.25" customHeight="1"/>
    <row r="4022" ht="11.25" customHeight="1"/>
    <row r="4023" ht="11.25" customHeight="1"/>
    <row r="4024" ht="11.25" customHeight="1"/>
    <row r="4025" ht="11.25" customHeight="1"/>
    <row r="4026" ht="11.25" customHeight="1"/>
    <row r="4027" ht="11.25" customHeight="1"/>
    <row r="4028" ht="11.25" customHeight="1"/>
    <row r="4029" ht="11.25" customHeight="1"/>
    <row r="4030" ht="11.25" customHeight="1"/>
    <row r="4031" ht="11.25" customHeight="1"/>
    <row r="4032" ht="11.25" customHeight="1"/>
    <row r="4033" ht="11.25" customHeight="1"/>
    <row r="4034" ht="11.25" customHeight="1"/>
    <row r="4035" ht="11.25" customHeight="1"/>
    <row r="4036" ht="11.25" customHeight="1"/>
    <row r="4037" ht="11.25" customHeight="1"/>
    <row r="4038" ht="11.25" customHeight="1"/>
    <row r="4039" ht="11.25" customHeight="1"/>
    <row r="4040" ht="11.25" customHeight="1"/>
    <row r="4041" ht="11.25" customHeight="1"/>
    <row r="4042" ht="11.25" customHeight="1"/>
    <row r="4043" ht="11.25" customHeight="1"/>
    <row r="4044" ht="11.25" customHeight="1"/>
    <row r="4045" ht="11.25" customHeight="1"/>
    <row r="4046" ht="11.25" customHeight="1"/>
    <row r="4047" ht="11.25" customHeight="1"/>
    <row r="4048" ht="11.25" customHeight="1"/>
    <row r="4049" ht="11.25" customHeight="1"/>
    <row r="4050" ht="11.25" customHeight="1"/>
    <row r="4051" ht="11.25" customHeight="1"/>
    <row r="4052" ht="11.25" customHeight="1"/>
    <row r="4053" ht="11.25" customHeight="1"/>
    <row r="4054" ht="11.25" customHeight="1"/>
    <row r="4055" ht="11.25" customHeight="1"/>
    <row r="4056" ht="11.25" customHeight="1"/>
    <row r="4057" ht="11.25" customHeight="1"/>
    <row r="4058" ht="11.25" customHeight="1"/>
    <row r="4059" ht="11.25" customHeight="1"/>
    <row r="4060" ht="11.25" customHeight="1"/>
    <row r="4061" ht="11.25" customHeight="1"/>
    <row r="4062" ht="11.25" customHeight="1"/>
    <row r="4063" ht="11.25" customHeight="1"/>
    <row r="4064" ht="11.25" customHeight="1"/>
    <row r="4065" ht="11.25" customHeight="1"/>
    <row r="4066" ht="11.25" customHeight="1"/>
    <row r="4067" ht="11.25" customHeight="1"/>
    <row r="4068" ht="11.25" customHeight="1"/>
    <row r="4069" ht="11.25" customHeight="1"/>
    <row r="4070" ht="11.25" customHeight="1"/>
    <row r="4071" ht="11.25" customHeight="1"/>
    <row r="4072" ht="11.25" customHeight="1"/>
    <row r="4073" ht="11.25" customHeight="1"/>
    <row r="4074" ht="11.25" customHeight="1"/>
    <row r="4075" ht="11.25" customHeight="1"/>
    <row r="4076" ht="11.25" customHeight="1"/>
    <row r="4077" ht="11.25" customHeight="1"/>
    <row r="4078" ht="11.25" customHeight="1"/>
    <row r="4079" ht="11.25" customHeight="1"/>
    <row r="4080" ht="11.25" customHeight="1"/>
    <row r="4081" ht="11.25" customHeight="1"/>
    <row r="4082" ht="11.25" customHeight="1"/>
    <row r="4083" ht="11.25" customHeight="1"/>
    <row r="4084" ht="11.25" customHeight="1"/>
    <row r="4085" ht="11.25" customHeight="1"/>
    <row r="4086" ht="11.25" customHeight="1"/>
    <row r="4087" ht="11.25" customHeight="1"/>
    <row r="4088" ht="11.25" customHeight="1"/>
    <row r="4089" ht="11.25" customHeight="1"/>
    <row r="4090" ht="11.25" customHeight="1"/>
    <row r="4091" ht="11.25" customHeight="1"/>
    <row r="4092" ht="11.25" customHeight="1"/>
    <row r="4093" ht="11.25" customHeight="1"/>
    <row r="4094" ht="11.25" customHeight="1"/>
    <row r="4095" ht="11.25" customHeight="1"/>
    <row r="4096" ht="11.25" customHeight="1"/>
    <row r="4097" ht="11.25" customHeight="1"/>
    <row r="4098" ht="11.25" customHeight="1"/>
    <row r="4099" ht="11.25" customHeight="1"/>
    <row r="4100" ht="11.25" customHeight="1"/>
    <row r="4101" ht="11.25" customHeight="1"/>
    <row r="4102" ht="11.25" customHeight="1"/>
    <row r="4103" ht="11.25" customHeight="1"/>
    <row r="4104" ht="11.25" customHeight="1"/>
    <row r="4105" ht="11.25" customHeight="1"/>
    <row r="4106" ht="11.25" customHeight="1"/>
    <row r="4107" ht="11.25" customHeight="1"/>
    <row r="4108" ht="11.25" customHeight="1"/>
    <row r="4109" ht="11.25" customHeight="1"/>
    <row r="4110" ht="11.25" customHeight="1"/>
    <row r="4111" ht="11.25" customHeight="1"/>
    <row r="4112" ht="11.25" customHeight="1"/>
    <row r="4113" ht="11.25" customHeight="1"/>
    <row r="4114" ht="11.25" customHeight="1"/>
    <row r="4115" ht="11.25" customHeight="1"/>
    <row r="4116" ht="11.25" customHeight="1"/>
    <row r="4117" ht="11.25" customHeight="1"/>
    <row r="4118" ht="11.25" customHeight="1"/>
    <row r="4119" ht="11.25" customHeight="1"/>
    <row r="4120" ht="11.25" customHeight="1"/>
    <row r="4121" ht="11.25" customHeight="1"/>
    <row r="4122" ht="11.25" customHeight="1"/>
    <row r="4123" ht="11.25" customHeight="1"/>
    <row r="4124" ht="11.25" customHeight="1"/>
    <row r="4125" ht="11.25" customHeight="1"/>
    <row r="4126" ht="11.25" customHeight="1"/>
    <row r="4127" ht="11.25" customHeight="1"/>
    <row r="4128" ht="11.25" customHeight="1"/>
    <row r="4129" ht="11.25" customHeight="1"/>
    <row r="4130" ht="11.25" customHeight="1"/>
    <row r="4131" ht="11.25" customHeight="1"/>
    <row r="4132" ht="11.25" customHeight="1"/>
    <row r="4133" ht="11.25" customHeight="1"/>
    <row r="4134" ht="11.25" customHeight="1"/>
    <row r="4135" ht="11.25" customHeight="1"/>
    <row r="4136" ht="11.25" customHeight="1"/>
    <row r="4137" ht="11.25" customHeight="1"/>
    <row r="4138" ht="11.25" customHeight="1"/>
    <row r="4139" ht="11.25" customHeight="1"/>
    <row r="4140" ht="11.25" customHeight="1"/>
    <row r="4141" ht="11.25" customHeight="1"/>
    <row r="4142" ht="11.25" customHeight="1"/>
    <row r="4143" ht="11.25" customHeight="1"/>
    <row r="4144" ht="11.25" customHeight="1"/>
    <row r="4145" ht="11.25" customHeight="1"/>
    <row r="4146" ht="11.25" customHeight="1"/>
    <row r="4147" ht="11.25" customHeight="1"/>
    <row r="4148" ht="11.25" customHeight="1"/>
    <row r="4149" ht="11.25" customHeight="1"/>
    <row r="4150" ht="11.25" customHeight="1"/>
    <row r="4151" ht="11.25" customHeight="1"/>
    <row r="4152" ht="11.25" customHeight="1"/>
    <row r="4153" ht="11.25" customHeight="1"/>
    <row r="4154" ht="11.25" customHeight="1"/>
    <row r="4155" ht="11.25" customHeight="1"/>
    <row r="4156" ht="11.25" customHeight="1"/>
    <row r="4157" ht="11.25" customHeight="1"/>
    <row r="4158" ht="11.25" customHeight="1"/>
    <row r="4159" ht="11.25" customHeight="1"/>
    <row r="4160" ht="11.25" customHeight="1"/>
    <row r="4161" ht="11.25" customHeight="1"/>
    <row r="4162" ht="11.25" customHeight="1"/>
    <row r="4163" ht="11.25" customHeight="1"/>
    <row r="4164" ht="11.25" customHeight="1"/>
    <row r="4165" ht="11.25" customHeight="1"/>
    <row r="4166" ht="11.25" customHeight="1"/>
    <row r="4167" ht="11.25" customHeight="1"/>
    <row r="4168" ht="11.25" customHeight="1"/>
    <row r="4169" ht="11.25" customHeight="1"/>
    <row r="4170" ht="11.25" customHeight="1"/>
    <row r="4171" ht="11.25" customHeight="1"/>
    <row r="4172" ht="11.25" customHeight="1"/>
    <row r="4173" ht="11.25" customHeight="1"/>
    <row r="4174" ht="11.25" customHeight="1"/>
    <row r="4175" ht="11.25" customHeight="1"/>
    <row r="4176" ht="11.25" customHeight="1"/>
    <row r="4177" ht="11.25" customHeight="1"/>
    <row r="4178" ht="11.25" customHeight="1"/>
    <row r="4179" ht="11.25" customHeight="1"/>
    <row r="4180" ht="11.25" customHeight="1"/>
    <row r="4181" ht="11.25" customHeight="1"/>
    <row r="4182" ht="11.25" customHeight="1"/>
    <row r="4183" ht="11.25" customHeight="1"/>
    <row r="4184" ht="11.25" customHeight="1"/>
    <row r="4185" ht="11.25" customHeight="1"/>
    <row r="4186" ht="11.25" customHeight="1"/>
    <row r="4187" ht="11.25" customHeight="1"/>
    <row r="4188" ht="11.25" customHeight="1"/>
    <row r="4189" ht="11.25" customHeight="1"/>
    <row r="4190" ht="11.25" customHeight="1"/>
    <row r="4191" ht="11.25" customHeight="1"/>
    <row r="4192" ht="11.25" customHeight="1"/>
    <row r="4193" ht="11.25" customHeight="1"/>
    <row r="4194" ht="11.25" customHeight="1"/>
    <row r="4195" ht="11.25" customHeight="1"/>
    <row r="4196" ht="11.25" customHeight="1"/>
    <row r="4197" ht="11.25" customHeight="1"/>
    <row r="4198" ht="11.25" customHeight="1"/>
    <row r="4199" ht="11.25" customHeight="1"/>
    <row r="4200" ht="11.25" customHeight="1"/>
    <row r="4201" ht="11.25" customHeight="1"/>
    <row r="4202" ht="11.25" customHeight="1"/>
    <row r="4203" ht="11.25" customHeight="1"/>
    <row r="4204" ht="11.25" customHeight="1"/>
    <row r="4205" ht="11.25" customHeight="1"/>
    <row r="4206" ht="11.25" customHeight="1"/>
    <row r="4207" ht="11.25" customHeight="1"/>
    <row r="4208" ht="11.25" customHeight="1"/>
    <row r="4209" ht="11.25" customHeight="1"/>
    <row r="4210" ht="11.25" customHeight="1"/>
    <row r="4211" ht="11.25" customHeight="1"/>
    <row r="4212" ht="11.25" customHeight="1"/>
    <row r="4213" ht="11.25" customHeight="1"/>
    <row r="4214" ht="11.25" customHeight="1"/>
    <row r="4215" ht="11.25" customHeight="1"/>
    <row r="4216" ht="11.25" customHeight="1"/>
    <row r="4217" ht="11.25" customHeight="1"/>
    <row r="4218" ht="11.25" customHeight="1"/>
    <row r="4219" ht="11.25" customHeight="1"/>
    <row r="4220" ht="11.25" customHeight="1"/>
    <row r="4221" ht="11.25" customHeight="1"/>
    <row r="4222" ht="11.25" customHeight="1"/>
    <row r="4223" ht="11.25" customHeight="1"/>
    <row r="4224" ht="11.25" customHeight="1"/>
    <row r="4225" ht="11.25" customHeight="1"/>
    <row r="4226" ht="11.25" customHeight="1"/>
    <row r="4227" ht="11.25" customHeight="1"/>
    <row r="4228" ht="11.25" customHeight="1"/>
    <row r="4229" ht="11.25" customHeight="1"/>
    <row r="4230" ht="11.25" customHeight="1"/>
    <row r="4231" ht="11.25" customHeight="1"/>
    <row r="4232" ht="11.25" customHeight="1"/>
    <row r="4233" ht="11.25" customHeight="1"/>
    <row r="4234" ht="11.25" customHeight="1"/>
    <row r="4235" ht="11.25" customHeight="1"/>
    <row r="4236" ht="11.25" customHeight="1"/>
    <row r="4237" ht="11.25" customHeight="1"/>
    <row r="4238" ht="11.25" customHeight="1"/>
    <row r="4239" ht="11.25" customHeight="1"/>
    <row r="4240" ht="11.25" customHeight="1"/>
    <row r="4241" ht="11.25" customHeight="1"/>
    <row r="4242" ht="11.25" customHeight="1"/>
    <row r="4243" ht="11.25" customHeight="1"/>
    <row r="4244" ht="11.25" customHeight="1"/>
    <row r="4245" ht="11.25" customHeight="1"/>
    <row r="4246" ht="11.25" customHeight="1"/>
    <row r="4247" ht="11.25" customHeight="1"/>
    <row r="4248" ht="11.25" customHeight="1"/>
    <row r="4249" ht="11.25" customHeight="1"/>
    <row r="4250" ht="11.25" customHeight="1"/>
    <row r="4251" ht="11.25" customHeight="1"/>
    <row r="4252" ht="11.25" customHeight="1"/>
    <row r="4253" ht="11.25" customHeight="1"/>
    <row r="4254" ht="11.25" customHeight="1"/>
    <row r="4255" ht="11.25" customHeight="1"/>
    <row r="4256" ht="11.25" customHeight="1"/>
    <row r="4257" ht="11.25" customHeight="1"/>
    <row r="4258" ht="11.25" customHeight="1"/>
    <row r="4259" ht="11.25" customHeight="1"/>
    <row r="4260" ht="11.25" customHeight="1"/>
    <row r="4261" ht="11.25" customHeight="1"/>
    <row r="4262" ht="11.25" customHeight="1"/>
    <row r="4263" ht="11.25" customHeight="1"/>
    <row r="4264" ht="11.25" customHeight="1"/>
    <row r="4265" ht="11.25" customHeight="1"/>
    <row r="4266" ht="11.25" customHeight="1"/>
    <row r="4267" ht="11.25" customHeight="1"/>
    <row r="4268" ht="11.25" customHeight="1"/>
    <row r="4269" ht="11.25" customHeight="1"/>
    <row r="4270" ht="11.25" customHeight="1"/>
    <row r="4271" ht="11.25" customHeight="1"/>
    <row r="4272" ht="11.25" customHeight="1"/>
    <row r="4273" ht="11.25" customHeight="1"/>
    <row r="4274" ht="11.25" customHeight="1"/>
    <row r="4275" ht="11.25" customHeight="1"/>
    <row r="4276" ht="11.25" customHeight="1"/>
    <row r="4277" ht="11.25" customHeight="1"/>
    <row r="4278" ht="11.25" customHeight="1"/>
    <row r="4279" ht="11.25" customHeight="1"/>
    <row r="4280" ht="11.25" customHeight="1"/>
    <row r="4281" ht="11.25" customHeight="1"/>
    <row r="4282" ht="11.25" customHeight="1"/>
    <row r="4283" ht="11.25" customHeight="1"/>
    <row r="4284" ht="11.25" customHeight="1"/>
    <row r="4285" ht="11.25" customHeight="1"/>
    <row r="4286" ht="11.25" customHeight="1"/>
    <row r="4287" ht="11.25" customHeight="1"/>
    <row r="4288" ht="11.25" customHeight="1"/>
    <row r="4289" ht="11.25" customHeight="1"/>
    <row r="4290" ht="11.25" customHeight="1"/>
    <row r="4291" ht="11.25" customHeight="1"/>
    <row r="4292" ht="11.25" customHeight="1"/>
    <row r="4293" ht="11.25" customHeight="1"/>
    <row r="4294" ht="11.25" customHeight="1"/>
    <row r="4295" ht="11.25" customHeight="1"/>
    <row r="4296" ht="11.25" customHeight="1"/>
    <row r="4297" ht="11.25" customHeight="1"/>
    <row r="4298" ht="11.25" customHeight="1"/>
    <row r="4299" ht="11.25" customHeight="1"/>
    <row r="4300" ht="11.25" customHeight="1"/>
    <row r="4301" ht="11.25" customHeight="1"/>
    <row r="4302" ht="11.25" customHeight="1"/>
    <row r="4303" ht="11.25" customHeight="1"/>
    <row r="4304" ht="11.25" customHeight="1"/>
    <row r="4305" ht="11.25" customHeight="1"/>
    <row r="4306" ht="11.25" customHeight="1"/>
    <row r="4307" ht="11.25" customHeight="1"/>
    <row r="4308" ht="11.25" customHeight="1"/>
    <row r="4309" ht="11.25" customHeight="1"/>
    <row r="4310" ht="11.25" customHeight="1"/>
    <row r="4311" ht="11.25" customHeight="1"/>
    <row r="4312" ht="11.25" customHeight="1"/>
    <row r="4313" ht="11.25" customHeight="1"/>
    <row r="4314" ht="11.25" customHeight="1"/>
    <row r="4315" ht="11.25" customHeight="1"/>
    <row r="4316" ht="11.25" customHeight="1"/>
    <row r="4317" ht="11.25" customHeight="1"/>
    <row r="4318" ht="11.25" customHeight="1"/>
    <row r="4319" ht="11.25" customHeight="1"/>
    <row r="4320" ht="11.25" customHeight="1"/>
    <row r="4321" ht="11.25" customHeight="1"/>
    <row r="4322" ht="11.25" customHeight="1"/>
    <row r="4323" ht="11.25" customHeight="1"/>
    <row r="4324" ht="11.25" customHeight="1"/>
    <row r="4325" ht="11.25" customHeight="1"/>
    <row r="4326" ht="11.25" customHeight="1"/>
    <row r="4327" ht="11.25" customHeight="1"/>
    <row r="4328" ht="11.25" customHeight="1"/>
    <row r="4329" ht="11.25" customHeight="1"/>
    <row r="4330" ht="11.25" customHeight="1"/>
    <row r="4331" ht="11.25" customHeight="1"/>
    <row r="4332" ht="11.25" customHeight="1"/>
    <row r="4333" ht="11.25" customHeight="1"/>
    <row r="4334" ht="11.25" customHeight="1"/>
    <row r="4335" ht="11.25" customHeight="1"/>
    <row r="4336" ht="11.25" customHeight="1"/>
    <row r="4337" ht="11.25" customHeight="1"/>
    <row r="4338" ht="11.25" customHeight="1"/>
    <row r="4339" ht="11.25" customHeight="1"/>
    <row r="4340" ht="11.25" customHeight="1"/>
    <row r="4341" ht="11.25" customHeight="1"/>
    <row r="4342" ht="11.25" customHeight="1"/>
    <row r="4343" ht="11.25" customHeight="1"/>
    <row r="4344" ht="11.25" customHeight="1"/>
    <row r="4345" ht="11.25" customHeight="1"/>
    <row r="4346" ht="11.25" customHeight="1"/>
    <row r="4347" ht="11.25" customHeight="1"/>
    <row r="4348" ht="11.25" customHeight="1"/>
    <row r="4349" ht="11.25" customHeight="1"/>
    <row r="4350" ht="11.25" customHeight="1"/>
    <row r="4351" ht="11.25" customHeight="1"/>
    <row r="4352" ht="11.25" customHeight="1"/>
    <row r="4353" ht="11.25" customHeight="1"/>
    <row r="4354" ht="11.25" customHeight="1"/>
    <row r="4355" ht="11.25" customHeight="1"/>
    <row r="4356" ht="11.25" customHeight="1"/>
    <row r="4357" ht="11.25" customHeight="1"/>
    <row r="4358" ht="11.25" customHeight="1"/>
    <row r="4359" ht="11.25" customHeight="1"/>
    <row r="4360" ht="11.25" customHeight="1"/>
    <row r="4361" ht="11.25" customHeight="1"/>
    <row r="4362" ht="11.25" customHeight="1"/>
    <row r="4363" ht="11.25" customHeight="1"/>
    <row r="4364" ht="11.25" customHeight="1"/>
    <row r="4365" ht="11.25" customHeight="1"/>
    <row r="4366" ht="11.25" customHeight="1"/>
    <row r="4367" ht="11.25" customHeight="1"/>
    <row r="4368" ht="11.25" customHeight="1"/>
    <row r="4369" ht="11.25" customHeight="1"/>
    <row r="4370" ht="11.25" customHeight="1"/>
    <row r="4371" ht="11.25" customHeight="1"/>
    <row r="4372" ht="11.25" customHeight="1"/>
    <row r="4373" ht="11.25" customHeight="1"/>
    <row r="4374" ht="11.25" customHeight="1"/>
    <row r="4375" ht="11.25" customHeight="1"/>
    <row r="4376" ht="11.25" customHeight="1"/>
    <row r="4377" ht="11.25" customHeight="1"/>
    <row r="4378" ht="11.25" customHeight="1"/>
    <row r="4379" ht="11.25" customHeight="1"/>
    <row r="4380" ht="11.25" customHeight="1"/>
    <row r="4381" ht="11.25" customHeight="1"/>
    <row r="4382" ht="11.25" customHeight="1"/>
    <row r="4383" ht="11.25" customHeight="1"/>
    <row r="4384" ht="11.25" customHeight="1"/>
    <row r="4385" ht="11.25" customHeight="1"/>
    <row r="4386" ht="11.25" customHeight="1"/>
    <row r="4387" ht="11.25" customHeight="1"/>
    <row r="4388" ht="11.25" customHeight="1"/>
    <row r="4389" ht="11.25" customHeight="1"/>
    <row r="4390" ht="11.25" customHeight="1"/>
    <row r="4391" ht="11.25" customHeight="1"/>
    <row r="4392" ht="11.25" customHeight="1"/>
    <row r="4393" ht="11.25" customHeight="1"/>
    <row r="4394" ht="11.25" customHeight="1"/>
    <row r="4395" ht="11.25" customHeight="1"/>
    <row r="4396" ht="11.25" customHeight="1"/>
    <row r="4397" ht="11.25" customHeight="1"/>
    <row r="4398" ht="11.25" customHeight="1"/>
    <row r="4399" ht="11.25" customHeight="1"/>
    <row r="4400" ht="11.25" customHeight="1"/>
    <row r="4401" ht="11.25" customHeight="1"/>
    <row r="4402" ht="11.25" customHeight="1"/>
    <row r="4403" ht="11.25" customHeight="1"/>
    <row r="4404" ht="11.25" customHeight="1"/>
    <row r="4405" ht="11.25" customHeight="1"/>
    <row r="4406" ht="11.25" customHeight="1"/>
    <row r="4407" ht="11.25" customHeight="1"/>
    <row r="4408" ht="11.25" customHeight="1"/>
    <row r="4409" ht="11.25" customHeight="1"/>
    <row r="4410" ht="11.25" customHeight="1"/>
    <row r="4411" ht="11.25" customHeight="1"/>
    <row r="4412" ht="11.25" customHeight="1"/>
    <row r="4413" ht="11.25" customHeight="1"/>
    <row r="4414" ht="11.25" customHeight="1"/>
    <row r="4415" ht="11.25" customHeight="1"/>
    <row r="4416" ht="11.25" customHeight="1"/>
    <row r="4417" ht="11.25" customHeight="1"/>
    <row r="4418" ht="11.25" customHeight="1"/>
    <row r="4419" ht="11.25" customHeight="1"/>
    <row r="4420" ht="11.25" customHeight="1"/>
    <row r="4421" ht="11.25" customHeight="1"/>
    <row r="4422" ht="11.25" customHeight="1"/>
    <row r="4423" ht="11.25" customHeight="1"/>
    <row r="4424" ht="11.25" customHeight="1"/>
    <row r="4425" ht="11.25" customHeight="1"/>
    <row r="4426" ht="11.25" customHeight="1"/>
    <row r="4427" ht="11.25" customHeight="1"/>
    <row r="4428" ht="11.25" customHeight="1"/>
    <row r="4429" ht="11.25" customHeight="1"/>
    <row r="4430" ht="11.25" customHeight="1"/>
    <row r="4431" ht="11.25" customHeight="1"/>
    <row r="4432" ht="11.25" customHeight="1"/>
    <row r="4433" ht="11.25" customHeight="1"/>
    <row r="4434" ht="11.25" customHeight="1"/>
    <row r="4435" ht="11.25" customHeight="1"/>
    <row r="4436" ht="11.25" customHeight="1"/>
    <row r="4437" ht="11.25" customHeight="1"/>
    <row r="4438" ht="11.25" customHeight="1"/>
    <row r="4439" ht="11.25" customHeight="1"/>
    <row r="4440" ht="11.25" customHeight="1"/>
    <row r="4441" ht="11.25" customHeight="1"/>
    <row r="4442" ht="11.25" customHeight="1"/>
    <row r="4443" ht="11.25" customHeight="1"/>
    <row r="4444" ht="11.25" customHeight="1"/>
    <row r="4445" ht="11.25" customHeight="1"/>
    <row r="4446" ht="11.25" customHeight="1"/>
    <row r="4447" ht="11.25" customHeight="1"/>
    <row r="4448" ht="11.25" customHeight="1"/>
    <row r="4449" ht="11.25" customHeight="1"/>
    <row r="4450" ht="11.25" customHeight="1"/>
    <row r="4451" ht="11.25" customHeight="1"/>
    <row r="4452" ht="11.25" customHeight="1"/>
    <row r="4453" ht="11.25" customHeight="1"/>
    <row r="4454" ht="11.25" customHeight="1"/>
    <row r="4455" ht="11.25" customHeight="1"/>
    <row r="4456" ht="11.25" customHeight="1"/>
    <row r="4457" ht="11.25" customHeight="1"/>
    <row r="4458" ht="11.25" customHeight="1"/>
    <row r="4459" ht="11.25" customHeight="1"/>
    <row r="4460" ht="11.25" customHeight="1"/>
    <row r="4461" ht="11.25" customHeight="1"/>
    <row r="4462" ht="11.25" customHeight="1"/>
    <row r="4463" ht="11.25" customHeight="1"/>
    <row r="4464" ht="11.25" customHeight="1"/>
    <row r="4465" ht="11.25" customHeight="1"/>
    <row r="4466" ht="11.25" customHeight="1"/>
    <row r="4467" ht="11.25" customHeight="1"/>
    <row r="4468" ht="11.25" customHeight="1"/>
    <row r="4469" ht="11.25" customHeight="1"/>
    <row r="4470" ht="11.25" customHeight="1"/>
    <row r="4471" ht="11.25" customHeight="1"/>
    <row r="4472" ht="11.25" customHeight="1"/>
    <row r="4473" ht="11.25" customHeight="1"/>
    <row r="4474" ht="11.25" customHeight="1"/>
    <row r="4475" ht="11.25" customHeight="1"/>
    <row r="4476" ht="11.25" customHeight="1"/>
    <row r="4477" ht="11.25" customHeight="1"/>
    <row r="4478" ht="11.25" customHeight="1"/>
    <row r="4479" ht="11.25" customHeight="1"/>
    <row r="4480" ht="11.25" customHeight="1"/>
    <row r="4481" ht="11.25" customHeight="1"/>
    <row r="4482" ht="11.25" customHeight="1"/>
    <row r="4483" ht="11.25" customHeight="1"/>
    <row r="4484" ht="11.25" customHeight="1"/>
    <row r="4485" ht="11.25" customHeight="1"/>
    <row r="4486" ht="11.25" customHeight="1"/>
    <row r="4487" ht="11.25" customHeight="1"/>
    <row r="4488" ht="11.25" customHeight="1"/>
    <row r="4489" ht="11.25" customHeight="1"/>
    <row r="4490" ht="11.25" customHeight="1"/>
    <row r="4491" ht="11.25" customHeight="1"/>
    <row r="4492" ht="11.25" customHeight="1"/>
    <row r="4493" ht="11.25" customHeight="1"/>
    <row r="4494" ht="11.25" customHeight="1"/>
    <row r="4495" ht="11.25" customHeight="1"/>
    <row r="4496" ht="11.25" customHeight="1"/>
    <row r="4497" ht="11.25" customHeight="1"/>
    <row r="4498" ht="11.25" customHeight="1"/>
    <row r="4499" ht="11.25" customHeight="1"/>
    <row r="4500" ht="11.25" customHeight="1"/>
    <row r="4501" ht="11.25" customHeight="1"/>
    <row r="4502" ht="11.25" customHeight="1"/>
    <row r="4503" ht="11.25" customHeight="1"/>
    <row r="4504" ht="11.25" customHeight="1"/>
    <row r="4505" ht="11.25" customHeight="1"/>
    <row r="4506" ht="11.25" customHeight="1"/>
    <row r="4507" ht="11.25" customHeight="1"/>
    <row r="4508" ht="11.25" customHeight="1"/>
    <row r="4509" ht="11.25" customHeight="1"/>
    <row r="4510" ht="11.25" customHeight="1"/>
    <row r="4511" ht="11.25" customHeight="1"/>
    <row r="4512" ht="11.25" customHeight="1"/>
    <row r="4513" ht="11.25" customHeight="1"/>
    <row r="4514" ht="11.25" customHeight="1"/>
    <row r="4515" ht="11.25" customHeight="1"/>
    <row r="4516" ht="11.25" customHeight="1"/>
    <row r="4517" ht="11.25" customHeight="1"/>
    <row r="4518" ht="11.25" customHeight="1"/>
    <row r="4519" ht="11.25" customHeight="1"/>
    <row r="4520" ht="11.25" customHeight="1"/>
    <row r="4521" ht="11.25" customHeight="1"/>
    <row r="4522" ht="11.25" customHeight="1"/>
    <row r="4523" ht="11.25" customHeight="1"/>
    <row r="4524" ht="11.25" customHeight="1"/>
    <row r="4525" ht="11.25" customHeight="1"/>
    <row r="4526" ht="11.25" customHeight="1"/>
    <row r="4527" ht="11.25" customHeight="1"/>
    <row r="4528" ht="11.25" customHeight="1"/>
    <row r="4529" ht="11.25" customHeight="1"/>
    <row r="4530" ht="11.25" customHeight="1"/>
    <row r="4531" ht="11.25" customHeight="1"/>
    <row r="4532" ht="11.25" customHeight="1"/>
    <row r="4533" ht="11.25" customHeight="1"/>
    <row r="4534" ht="11.25" customHeight="1"/>
    <row r="4535" ht="11.25" customHeight="1"/>
    <row r="4536" ht="11.25" customHeight="1"/>
    <row r="4537" ht="11.25" customHeight="1"/>
    <row r="4538" ht="11.25" customHeight="1"/>
    <row r="4539" ht="11.25" customHeight="1"/>
    <row r="4540" ht="11.25" customHeight="1"/>
    <row r="4541" ht="11.25" customHeight="1"/>
    <row r="4542" ht="11.25" customHeight="1"/>
    <row r="4543" ht="11.25" customHeight="1"/>
    <row r="4544" ht="11.25" customHeight="1"/>
    <row r="4545" ht="11.25" customHeight="1"/>
    <row r="4546" ht="11.25" customHeight="1"/>
    <row r="4547" ht="11.25" customHeight="1"/>
    <row r="4548" ht="11.25" customHeight="1"/>
    <row r="4549" ht="11.25" customHeight="1"/>
    <row r="4550" ht="11.25" customHeight="1"/>
    <row r="4551" ht="11.25" customHeight="1"/>
    <row r="4552" ht="11.25" customHeight="1"/>
    <row r="4553" ht="11.25" customHeight="1"/>
    <row r="4554" ht="11.25" customHeight="1"/>
    <row r="4555" ht="11.25" customHeight="1"/>
    <row r="4556" ht="11.25" customHeight="1"/>
    <row r="4557" ht="11.25" customHeight="1"/>
    <row r="4558" ht="11.25" customHeight="1"/>
    <row r="4559" ht="11.25" customHeight="1"/>
    <row r="4560" ht="11.25" customHeight="1"/>
    <row r="4561" ht="11.25" customHeight="1"/>
    <row r="4562" ht="11.25" customHeight="1"/>
    <row r="4563" ht="11.25" customHeight="1"/>
    <row r="4564" ht="11.25" customHeight="1"/>
    <row r="4565" ht="11.25" customHeight="1"/>
    <row r="4566" ht="11.25" customHeight="1"/>
    <row r="4567" ht="11.25" customHeight="1"/>
    <row r="4568" ht="11.25" customHeight="1"/>
    <row r="4569" ht="11.25" customHeight="1"/>
    <row r="4570" ht="11.25" customHeight="1"/>
    <row r="4571" ht="11.25" customHeight="1"/>
    <row r="4572" ht="11.25" customHeight="1"/>
    <row r="4573" ht="11.25" customHeight="1"/>
    <row r="4574" ht="11.25" customHeight="1"/>
    <row r="4575" ht="11.25" customHeight="1"/>
    <row r="4576" ht="11.25" customHeight="1"/>
    <row r="4577" ht="11.25" customHeight="1"/>
    <row r="4578" ht="11.25" customHeight="1"/>
    <row r="4579" ht="11.25" customHeight="1"/>
    <row r="4580" ht="11.25" customHeight="1"/>
    <row r="4581" ht="11.25" customHeight="1"/>
    <row r="4582" ht="11.25" customHeight="1"/>
    <row r="4583" ht="11.25" customHeight="1"/>
    <row r="4584" ht="11.25" customHeight="1"/>
    <row r="4585" ht="11.25" customHeight="1"/>
    <row r="4586" ht="11.25" customHeight="1"/>
    <row r="4587" ht="11.25" customHeight="1"/>
    <row r="4588" ht="11.25" customHeight="1"/>
    <row r="4589" ht="11.25" customHeight="1"/>
    <row r="4590" ht="11.25" customHeight="1"/>
    <row r="4591" ht="11.25" customHeight="1"/>
    <row r="4592" ht="11.25" customHeight="1"/>
    <row r="4593" ht="11.25" customHeight="1"/>
    <row r="4594" ht="11.25" customHeight="1"/>
    <row r="4595" ht="11.25" customHeight="1"/>
    <row r="4596" ht="11.25" customHeight="1"/>
    <row r="4597" ht="11.25" customHeight="1"/>
    <row r="4598" ht="11.25" customHeight="1"/>
    <row r="4599" ht="11.25" customHeight="1"/>
    <row r="4600" ht="11.25" customHeight="1"/>
    <row r="4601" ht="11.25" customHeight="1"/>
    <row r="4602" ht="11.25" customHeight="1"/>
    <row r="4603" ht="11.25" customHeight="1"/>
    <row r="4604" ht="11.25" customHeight="1"/>
    <row r="4605" ht="11.25" customHeight="1"/>
    <row r="4606" ht="11.25" customHeight="1"/>
    <row r="4607" ht="11.25" customHeight="1"/>
    <row r="4608" ht="11.25" customHeight="1"/>
    <row r="4609" ht="11.25" customHeight="1"/>
    <row r="4610" ht="11.25" customHeight="1"/>
    <row r="4611" ht="11.25" customHeight="1"/>
    <row r="4612" ht="11.25" customHeight="1"/>
    <row r="4613" ht="11.25" customHeight="1"/>
    <row r="4614" ht="11.25" customHeight="1"/>
    <row r="4615" ht="11.25" customHeight="1"/>
    <row r="4616" ht="11.25" customHeight="1"/>
    <row r="4617" ht="11.25" customHeight="1"/>
    <row r="4618" ht="11.25" customHeight="1"/>
    <row r="4619" ht="11.25" customHeight="1"/>
    <row r="4620" ht="11.25" customHeight="1"/>
    <row r="4621" ht="11.25" customHeight="1"/>
    <row r="4622" ht="11.25" customHeight="1"/>
    <row r="4623" ht="11.25" customHeight="1"/>
    <row r="4624" ht="11.25" customHeight="1"/>
    <row r="4625" ht="11.25" customHeight="1"/>
    <row r="4626" ht="11.25" customHeight="1"/>
    <row r="4627" ht="11.25" customHeight="1"/>
    <row r="4628" ht="11.25" customHeight="1"/>
    <row r="4629" ht="11.25" customHeight="1"/>
    <row r="4630" ht="11.25" customHeight="1"/>
    <row r="4631" ht="11.25" customHeight="1"/>
    <row r="4632" ht="11.25" customHeight="1"/>
    <row r="4633" ht="11.25" customHeight="1"/>
    <row r="4634" ht="11.25" customHeight="1"/>
    <row r="4635" ht="11.25" customHeight="1"/>
    <row r="4636" ht="11.25" customHeight="1"/>
    <row r="4637" ht="11.25" customHeight="1"/>
    <row r="4638" ht="11.25" customHeight="1"/>
    <row r="4639" ht="11.25" customHeight="1"/>
    <row r="4640" ht="11.25" customHeight="1"/>
    <row r="4641" ht="11.25" customHeight="1"/>
    <row r="4642" ht="11.25" customHeight="1"/>
    <row r="4643" ht="11.25" customHeight="1"/>
    <row r="4644" ht="11.25" customHeight="1"/>
    <row r="4645" ht="11.25" customHeight="1"/>
    <row r="4646" ht="11.25" customHeight="1"/>
    <row r="4647" ht="11.25" customHeight="1"/>
    <row r="4648" ht="11.25" customHeight="1"/>
    <row r="4649" ht="11.25" customHeight="1"/>
    <row r="4650" ht="11.25" customHeight="1"/>
    <row r="4651" ht="11.25" customHeight="1"/>
    <row r="4652" ht="11.25" customHeight="1"/>
    <row r="4653" ht="11.25" customHeight="1"/>
    <row r="4654" ht="11.25" customHeight="1"/>
    <row r="4655" ht="11.25" customHeight="1"/>
    <row r="4656" ht="11.25" customHeight="1"/>
    <row r="4657" ht="11.25" customHeight="1"/>
    <row r="4658" ht="11.25" customHeight="1"/>
    <row r="4659" ht="11.25" customHeight="1"/>
    <row r="4660" ht="11.25" customHeight="1"/>
    <row r="4661" ht="11.25" customHeight="1"/>
    <row r="4662" ht="11.25" customHeight="1"/>
    <row r="4663" ht="11.25" customHeight="1"/>
    <row r="4664" ht="11.25" customHeight="1"/>
    <row r="4665" ht="11.25" customHeight="1"/>
    <row r="4666" ht="11.25" customHeight="1"/>
    <row r="4667" ht="11.25" customHeight="1"/>
    <row r="4668" ht="11.25" customHeight="1"/>
    <row r="4669" ht="11.25" customHeight="1"/>
    <row r="4670" ht="11.25" customHeight="1"/>
    <row r="4671" ht="11.25" customHeight="1"/>
    <row r="4672" ht="11.25" customHeight="1"/>
    <row r="4673" ht="11.25" customHeight="1"/>
    <row r="4674" ht="11.25" customHeight="1"/>
    <row r="4675" ht="11.25" customHeight="1"/>
    <row r="4676" ht="11.25" customHeight="1"/>
    <row r="4677" ht="11.25" customHeight="1"/>
    <row r="4678" ht="11.25" customHeight="1"/>
    <row r="4679" ht="11.25" customHeight="1"/>
    <row r="4680" ht="11.25" customHeight="1"/>
    <row r="4681" ht="11.25" customHeight="1"/>
    <row r="4682" ht="11.25" customHeight="1"/>
    <row r="4683" ht="11.25" customHeight="1"/>
    <row r="4684" ht="11.25" customHeight="1"/>
    <row r="4685" ht="11.25" customHeight="1"/>
    <row r="4686" ht="11.25" customHeight="1"/>
    <row r="4687" ht="11.25" customHeight="1"/>
    <row r="4688" ht="11.25" customHeight="1"/>
    <row r="4689" ht="11.25" customHeight="1"/>
    <row r="4690" ht="11.25" customHeight="1"/>
    <row r="4691" ht="11.25" customHeight="1"/>
    <row r="4692" ht="11.25" customHeight="1"/>
    <row r="4693" ht="11.25" customHeight="1"/>
    <row r="4694" ht="11.25" customHeight="1"/>
    <row r="4695" ht="11.25" customHeight="1"/>
    <row r="4696" ht="11.25" customHeight="1"/>
    <row r="4697" ht="11.25" customHeight="1"/>
    <row r="4698" ht="11.25" customHeight="1"/>
    <row r="4699" ht="11.25" customHeight="1"/>
    <row r="4700" ht="11.25" customHeight="1"/>
    <row r="4701" ht="11.25" customHeight="1"/>
    <row r="4702" ht="11.25" customHeight="1"/>
    <row r="4703" ht="11.25" customHeight="1"/>
    <row r="4704" ht="11.25" customHeight="1"/>
    <row r="4705" ht="11.25" customHeight="1"/>
    <row r="4706" ht="11.25" customHeight="1"/>
    <row r="4707" ht="11.25" customHeight="1"/>
    <row r="4708" ht="11.25" customHeight="1"/>
    <row r="4709" ht="11.25" customHeight="1"/>
    <row r="4710" ht="11.25" customHeight="1"/>
    <row r="4711" ht="11.25" customHeight="1"/>
    <row r="4712" ht="11.25" customHeight="1"/>
    <row r="4713" ht="11.25" customHeight="1"/>
    <row r="4714" ht="11.25" customHeight="1"/>
    <row r="4715" ht="11.25" customHeight="1"/>
    <row r="4716" ht="11.25" customHeight="1"/>
    <row r="4717" ht="11.25" customHeight="1"/>
    <row r="4718" ht="11.25" customHeight="1"/>
    <row r="4719" ht="11.25" customHeight="1"/>
    <row r="4720" ht="11.25" customHeight="1"/>
    <row r="4721" ht="11.25" customHeight="1"/>
    <row r="4722" ht="11.25" customHeight="1"/>
    <row r="4723" ht="11.25" customHeight="1"/>
    <row r="4724" ht="11.25" customHeight="1"/>
    <row r="4725" ht="11.25" customHeight="1"/>
    <row r="4726" ht="11.25" customHeight="1"/>
    <row r="4727" ht="11.25" customHeight="1"/>
    <row r="4728" ht="11.25" customHeight="1"/>
    <row r="4729" ht="11.25" customHeight="1"/>
    <row r="4730" ht="11.25" customHeight="1"/>
    <row r="4731" ht="11.25" customHeight="1"/>
    <row r="4732" ht="11.25" customHeight="1"/>
    <row r="4733" ht="11.25" customHeight="1"/>
    <row r="4734" ht="11.25" customHeight="1"/>
    <row r="4735" ht="11.25" customHeight="1"/>
    <row r="4736" ht="11.25" customHeight="1"/>
    <row r="4737" ht="11.25" customHeight="1"/>
    <row r="4738" ht="11.25" customHeight="1"/>
    <row r="4739" ht="11.25" customHeight="1"/>
    <row r="4740" ht="11.25" customHeight="1"/>
    <row r="4741" ht="11.25" customHeight="1"/>
    <row r="4742" ht="11.25" customHeight="1"/>
    <row r="4743" ht="11.25" customHeight="1"/>
    <row r="4744" ht="11.25" customHeight="1"/>
    <row r="4745" ht="11.25" customHeight="1"/>
    <row r="4746" ht="11.25" customHeight="1"/>
    <row r="4747" ht="11.25" customHeight="1"/>
    <row r="4748" ht="11.25" customHeight="1"/>
    <row r="4749" ht="11.25" customHeight="1"/>
    <row r="4750" ht="11.25" customHeight="1"/>
    <row r="4751" ht="11.25" customHeight="1"/>
    <row r="4752" ht="11.25" customHeight="1"/>
    <row r="4753" ht="11.25" customHeight="1"/>
    <row r="4754" ht="11.25" customHeight="1"/>
    <row r="4755" ht="11.25" customHeight="1"/>
    <row r="4756" ht="11.25" customHeight="1"/>
    <row r="4757" ht="11.25" customHeight="1"/>
    <row r="4758" ht="11.25" customHeight="1"/>
    <row r="4759" ht="11.25" customHeight="1"/>
    <row r="4760" ht="11.25" customHeight="1"/>
    <row r="4761" ht="11.25" customHeight="1"/>
    <row r="4762" ht="11.25" customHeight="1"/>
    <row r="4763" ht="11.25" customHeight="1"/>
    <row r="4764" ht="11.25" customHeight="1"/>
    <row r="4765" ht="11.25" customHeight="1"/>
    <row r="4766" ht="11.25" customHeight="1"/>
    <row r="4767" ht="11.25" customHeight="1"/>
    <row r="4768" ht="11.25" customHeight="1"/>
    <row r="4769" ht="11.25" customHeight="1"/>
    <row r="4770" ht="11.25" customHeight="1"/>
    <row r="4771" ht="11.25" customHeight="1"/>
    <row r="4772" ht="11.25" customHeight="1"/>
    <row r="4773" ht="11.25" customHeight="1"/>
    <row r="4774" ht="11.25" customHeight="1"/>
    <row r="4775" ht="11.25" customHeight="1"/>
    <row r="4776" ht="11.25" customHeight="1"/>
    <row r="4777" ht="11.25" customHeight="1"/>
    <row r="4778" ht="11.25" customHeight="1"/>
    <row r="4779" ht="11.25" customHeight="1"/>
    <row r="4780" ht="11.25" customHeight="1"/>
    <row r="4781" ht="11.25" customHeight="1"/>
    <row r="4782" ht="11.25" customHeight="1"/>
    <row r="4783" ht="11.25" customHeight="1"/>
    <row r="4784" ht="11.25" customHeight="1"/>
    <row r="4785" ht="11.25" customHeight="1"/>
    <row r="4786" ht="11.25" customHeight="1"/>
    <row r="4787" ht="11.25" customHeight="1"/>
    <row r="4788" ht="11.25" customHeight="1"/>
    <row r="4789" ht="11.25" customHeight="1"/>
    <row r="4790" ht="11.25" customHeight="1"/>
    <row r="4791" ht="11.25" customHeight="1"/>
    <row r="4792" ht="11.25" customHeight="1"/>
    <row r="4793" ht="11.25" customHeight="1"/>
    <row r="4794" ht="11.25" customHeight="1"/>
    <row r="4795" ht="11.25" customHeight="1"/>
    <row r="4796" ht="11.25" customHeight="1"/>
    <row r="4797" ht="11.25" customHeight="1"/>
    <row r="4798" ht="11.25" customHeight="1"/>
    <row r="4799" ht="11.25" customHeight="1"/>
    <row r="4800" ht="11.25" customHeight="1"/>
    <row r="4801" ht="11.25" customHeight="1"/>
    <row r="4802" ht="11.25" customHeight="1"/>
    <row r="4803" ht="11.25" customHeight="1"/>
    <row r="4804" ht="11.25" customHeight="1"/>
    <row r="4805" ht="11.25" customHeight="1"/>
    <row r="4806" ht="11.25" customHeight="1"/>
    <row r="4807" ht="11.25" customHeight="1"/>
    <row r="4808" ht="11.25" customHeight="1"/>
    <row r="4809" ht="11.25" customHeight="1"/>
    <row r="4810" ht="11.25" customHeight="1"/>
    <row r="4811" ht="11.25" customHeight="1"/>
    <row r="4812" ht="11.25" customHeight="1"/>
    <row r="4813" ht="11.25" customHeight="1"/>
    <row r="4814" ht="11.25" customHeight="1"/>
    <row r="4815" ht="11.25" customHeight="1"/>
    <row r="4816" ht="11.25" customHeight="1"/>
    <row r="4817" ht="11.25" customHeight="1"/>
    <row r="4818" ht="11.25" customHeight="1"/>
    <row r="4819" ht="11.25" customHeight="1"/>
    <row r="4820" ht="11.25" customHeight="1"/>
    <row r="4821" ht="11.25" customHeight="1"/>
    <row r="4822" ht="11.25" customHeight="1"/>
    <row r="4823" ht="11.25" customHeight="1"/>
    <row r="4824" ht="11.25" customHeight="1"/>
    <row r="4825" ht="11.25" customHeight="1"/>
    <row r="4826" ht="11.25" customHeight="1"/>
    <row r="4827" ht="11.25" customHeight="1"/>
    <row r="4828" ht="11.25" customHeight="1"/>
    <row r="4829" ht="11.25" customHeight="1"/>
    <row r="4830" ht="11.25" customHeight="1"/>
    <row r="4831" ht="11.25" customHeight="1"/>
    <row r="4832" ht="11.25" customHeight="1"/>
    <row r="4833" ht="11.25" customHeight="1"/>
    <row r="4834" ht="11.25" customHeight="1"/>
    <row r="4835" ht="11.25" customHeight="1"/>
    <row r="4836" ht="11.25" customHeight="1"/>
    <row r="4837" ht="11.25" customHeight="1"/>
    <row r="4838" ht="11.25" customHeight="1"/>
    <row r="4839" ht="11.25" customHeight="1"/>
    <row r="4840" ht="11.25" customHeight="1"/>
    <row r="4841" ht="11.25" customHeight="1"/>
    <row r="4842" ht="11.25" customHeight="1"/>
    <row r="4843" ht="11.25" customHeight="1"/>
    <row r="4844" ht="11.25" customHeight="1"/>
    <row r="4845" ht="11.25" customHeight="1"/>
    <row r="4846" ht="11.25" customHeight="1"/>
    <row r="4847" ht="11.25" customHeight="1"/>
    <row r="4848" ht="11.25" customHeight="1"/>
    <row r="4849" ht="11.25" customHeight="1"/>
    <row r="4850" ht="11.25" customHeight="1"/>
    <row r="4851" ht="11.25" customHeight="1"/>
    <row r="4852" ht="11.25" customHeight="1"/>
    <row r="4853" ht="11.25" customHeight="1"/>
    <row r="4854" ht="11.25" customHeight="1"/>
    <row r="4855" ht="11.25" customHeight="1"/>
    <row r="4856" ht="11.25" customHeight="1"/>
    <row r="4857" ht="11.25" customHeight="1"/>
    <row r="4858" ht="11.25" customHeight="1"/>
    <row r="4859" ht="11.25" customHeight="1"/>
    <row r="4860" ht="11.25" customHeight="1"/>
    <row r="4861" ht="11.25" customHeight="1"/>
    <row r="4862" ht="11.25" customHeight="1"/>
    <row r="4863" ht="11.25" customHeight="1"/>
    <row r="4864" ht="11.25" customHeight="1"/>
    <row r="4865" ht="11.25" customHeight="1"/>
    <row r="4866" ht="11.25" customHeight="1"/>
    <row r="4867" ht="11.25" customHeight="1"/>
    <row r="4868" ht="11.25" customHeight="1"/>
    <row r="4869" ht="11.25" customHeight="1"/>
    <row r="4870" ht="11.25" customHeight="1"/>
    <row r="4871" ht="11.25" customHeight="1"/>
    <row r="4872" ht="11.25" customHeight="1"/>
    <row r="4873" ht="11.25" customHeight="1"/>
    <row r="4874" ht="11.25" customHeight="1"/>
    <row r="4875" ht="11.25" customHeight="1"/>
    <row r="4876" ht="11.25" customHeight="1"/>
    <row r="4877" ht="11.25" customHeight="1"/>
    <row r="4878" ht="11.25" customHeight="1"/>
    <row r="4879" ht="11.25" customHeight="1"/>
    <row r="4880" ht="11.25" customHeight="1"/>
    <row r="4881" ht="11.25" customHeight="1"/>
    <row r="4882" ht="11.25" customHeight="1"/>
    <row r="4883" ht="11.25" customHeight="1"/>
    <row r="4884" ht="11.25" customHeight="1"/>
    <row r="4885" ht="11.25" customHeight="1"/>
    <row r="4886" ht="11.25" customHeight="1"/>
    <row r="4887" ht="11.25" customHeight="1"/>
    <row r="4888" ht="11.25" customHeight="1"/>
    <row r="4889" ht="11.25" customHeight="1"/>
    <row r="4890" ht="11.25" customHeight="1"/>
    <row r="4891" ht="11.25" customHeight="1"/>
    <row r="4892" ht="11.25" customHeight="1"/>
    <row r="4893" ht="11.25" customHeight="1"/>
    <row r="4894" ht="11.25" customHeight="1"/>
    <row r="4895" ht="11.25" customHeight="1"/>
    <row r="4896" ht="11.25" customHeight="1"/>
    <row r="4897" ht="11.25" customHeight="1"/>
    <row r="4898" ht="11.25" customHeight="1"/>
    <row r="4899" ht="11.25" customHeight="1"/>
    <row r="4900" ht="11.25" customHeight="1"/>
    <row r="4901" ht="11.25" customHeight="1"/>
    <row r="4902" ht="11.25" customHeight="1"/>
    <row r="4903" ht="11.25" customHeight="1"/>
    <row r="4904" ht="11.25" customHeight="1"/>
    <row r="4905" ht="11.25" customHeight="1"/>
    <row r="4906" ht="11.25" customHeight="1"/>
    <row r="4907" ht="11.25" customHeight="1"/>
    <row r="4908" ht="11.25" customHeight="1"/>
    <row r="4909" ht="11.25" customHeight="1"/>
    <row r="4910" ht="11.25" customHeight="1"/>
    <row r="4911" ht="11.25" customHeight="1"/>
    <row r="4912" ht="11.25" customHeight="1"/>
    <row r="4913" ht="11.25" customHeight="1"/>
    <row r="4914" ht="11.25" customHeight="1"/>
    <row r="4915" ht="11.25" customHeight="1"/>
    <row r="4916" ht="11.25" customHeight="1"/>
    <row r="4917" ht="11.25" customHeight="1"/>
    <row r="4918" ht="11.25" customHeight="1"/>
    <row r="4919" ht="11.25" customHeight="1"/>
    <row r="4920" ht="11.25" customHeight="1"/>
    <row r="4921" ht="11.25" customHeight="1"/>
    <row r="4922" ht="11.25" customHeight="1"/>
    <row r="4923" ht="11.25" customHeight="1"/>
    <row r="4924" ht="11.25" customHeight="1"/>
    <row r="4925" ht="11.25" customHeight="1"/>
    <row r="4926" ht="11.25" customHeight="1"/>
    <row r="4927" ht="11.25" customHeight="1"/>
    <row r="4928" ht="11.25" customHeight="1"/>
    <row r="4929" ht="11.25" customHeight="1"/>
    <row r="4930" ht="11.25" customHeight="1"/>
    <row r="4931" ht="11.25" customHeight="1"/>
    <row r="4932" ht="11.25" customHeight="1"/>
    <row r="4933" ht="11.25" customHeight="1"/>
    <row r="4934" ht="11.25" customHeight="1"/>
    <row r="4935" ht="11.25" customHeight="1"/>
    <row r="4936" ht="11.25" customHeight="1"/>
    <row r="4937" ht="11.25" customHeight="1"/>
    <row r="4938" ht="11.25" customHeight="1"/>
    <row r="4939" ht="11.25" customHeight="1"/>
    <row r="4940" ht="11.25" customHeight="1"/>
    <row r="4941" ht="11.25" customHeight="1"/>
    <row r="4942" ht="11.25" customHeight="1"/>
    <row r="4943" ht="11.25" customHeight="1"/>
    <row r="4944" ht="11.25" customHeight="1"/>
    <row r="4945" ht="11.25" customHeight="1"/>
    <row r="4946" ht="11.25" customHeight="1"/>
    <row r="4947" ht="11.25" customHeight="1"/>
    <row r="4948" ht="11.25" customHeight="1"/>
    <row r="4949" ht="11.25" customHeight="1"/>
    <row r="4950" ht="11.25" customHeight="1"/>
    <row r="4951" ht="11.25" customHeight="1"/>
    <row r="4952" ht="11.25" customHeight="1"/>
    <row r="4953" ht="11.25" customHeight="1"/>
    <row r="4954" ht="11.25" customHeight="1"/>
    <row r="4955" ht="11.25" customHeight="1"/>
    <row r="4956" ht="11.25" customHeight="1"/>
    <row r="4957" ht="11.25" customHeight="1"/>
    <row r="4958" ht="11.25" customHeight="1"/>
    <row r="4959" ht="11.25" customHeight="1"/>
    <row r="4960" ht="11.25" customHeight="1"/>
    <row r="4961" ht="11.25" customHeight="1"/>
    <row r="4962" ht="11.25" customHeight="1"/>
    <row r="4963" ht="11.25" customHeight="1"/>
    <row r="4964" ht="11.25" customHeight="1"/>
    <row r="4965" ht="11.25" customHeight="1"/>
    <row r="4966" ht="11.25" customHeight="1"/>
    <row r="4967" ht="11.25" customHeight="1"/>
    <row r="4968" ht="11.25" customHeight="1"/>
    <row r="4969" ht="11.25" customHeight="1"/>
    <row r="4970" ht="11.25" customHeight="1"/>
    <row r="4971" ht="11.25" customHeight="1"/>
    <row r="4972" ht="11.25" customHeight="1"/>
    <row r="4973" ht="11.25" customHeight="1"/>
    <row r="4974" ht="11.25" customHeight="1"/>
    <row r="4975" ht="11.25" customHeight="1"/>
    <row r="4976" ht="11.25" customHeight="1"/>
    <row r="4977" ht="11.25" customHeight="1"/>
    <row r="4978" ht="11.25" customHeight="1"/>
    <row r="4979" ht="11.25" customHeight="1"/>
    <row r="4980" ht="11.25" customHeight="1"/>
    <row r="4981" ht="11.25" customHeight="1"/>
    <row r="4982" ht="11.25" customHeight="1"/>
    <row r="4983" ht="11.25" customHeight="1"/>
    <row r="4984" ht="11.25" customHeight="1"/>
    <row r="4985" ht="11.25" customHeight="1"/>
    <row r="4986" ht="11.25" customHeight="1"/>
    <row r="4987" ht="11.25" customHeight="1"/>
    <row r="4988" ht="11.25" customHeight="1"/>
    <row r="4989" ht="11.25" customHeight="1"/>
    <row r="4990" ht="11.25" customHeight="1"/>
    <row r="4991" ht="11.25" customHeight="1"/>
    <row r="4992" ht="11.25" customHeight="1"/>
    <row r="4993" ht="11.25" customHeight="1"/>
    <row r="4994" ht="11.25" customHeight="1"/>
    <row r="4995" ht="11.25" customHeight="1"/>
    <row r="4996" ht="11.25" customHeight="1"/>
    <row r="4997" ht="11.25" customHeight="1"/>
    <row r="4998" ht="11.25" customHeight="1"/>
    <row r="4999" ht="11.25" customHeight="1"/>
    <row r="5000" ht="11.25" customHeight="1"/>
    <row r="5001" ht="11.25" customHeight="1"/>
    <row r="5002" ht="11.25" customHeight="1"/>
    <row r="5003" ht="11.25" customHeight="1"/>
    <row r="5004" ht="11.25" customHeight="1"/>
    <row r="5005" ht="11.25" customHeight="1"/>
    <row r="5006" ht="11.25" customHeight="1"/>
    <row r="5007" ht="11.25" customHeight="1"/>
    <row r="5008" ht="11.25" customHeight="1"/>
    <row r="5009" ht="11.25" customHeight="1"/>
    <row r="5010" ht="11.25" customHeight="1"/>
    <row r="5011" ht="11.25" customHeight="1"/>
    <row r="5012" ht="11.25" customHeight="1"/>
    <row r="5013" ht="11.25" customHeight="1"/>
    <row r="5014" ht="11.25" customHeight="1"/>
    <row r="5015" ht="11.25" customHeight="1"/>
    <row r="5016" ht="11.25" customHeight="1"/>
    <row r="5017" ht="11.25" customHeight="1"/>
    <row r="5018" ht="11.25" customHeight="1"/>
    <row r="5019" ht="11.25" customHeight="1"/>
    <row r="5020" ht="11.25" customHeight="1"/>
    <row r="5021" ht="11.25" customHeight="1"/>
    <row r="5022" ht="11.25" customHeight="1"/>
    <row r="5023" ht="11.25" customHeight="1"/>
    <row r="5024" ht="11.25" customHeight="1"/>
    <row r="5025" ht="11.25" customHeight="1"/>
    <row r="5026" ht="11.25" customHeight="1"/>
    <row r="5027" ht="11.25" customHeight="1"/>
    <row r="5028" ht="11.25" customHeight="1"/>
    <row r="5029" ht="11.25" customHeight="1"/>
    <row r="5030" ht="11.25" customHeight="1"/>
    <row r="5031" ht="11.25" customHeight="1"/>
    <row r="5032" ht="11.25" customHeight="1"/>
    <row r="5033" ht="11.25" customHeight="1"/>
    <row r="5034" ht="11.25" customHeight="1"/>
    <row r="5035" ht="11.25" customHeight="1"/>
    <row r="5036" ht="11.25" customHeight="1"/>
    <row r="5037" ht="11.25" customHeight="1"/>
    <row r="5038" ht="11.25" customHeight="1"/>
    <row r="5039" ht="11.25" customHeight="1"/>
    <row r="5040" ht="11.25" customHeight="1"/>
    <row r="5041" ht="11.25" customHeight="1"/>
    <row r="5042" ht="11.25" customHeight="1"/>
    <row r="5043" ht="11.25" customHeight="1"/>
    <row r="5044" ht="11.25" customHeight="1"/>
    <row r="5045" ht="11.25" customHeight="1"/>
    <row r="5046" ht="11.25" customHeight="1"/>
    <row r="5047" ht="11.25" customHeight="1"/>
    <row r="5048" ht="11.25" customHeight="1"/>
    <row r="5049" ht="11.25" customHeight="1"/>
    <row r="5050" ht="11.25" customHeight="1"/>
    <row r="5051" ht="11.25" customHeight="1"/>
    <row r="5052" ht="11.25" customHeight="1"/>
    <row r="5053" ht="11.25" customHeight="1"/>
    <row r="5054" ht="11.25" customHeight="1"/>
    <row r="5055" ht="11.25" customHeight="1"/>
    <row r="5056" ht="11.25" customHeight="1"/>
    <row r="5057" ht="11.25" customHeight="1"/>
    <row r="5058" ht="11.25" customHeight="1"/>
    <row r="5059" ht="11.25" customHeight="1"/>
    <row r="5060" ht="11.25" customHeight="1"/>
    <row r="5061" ht="11.25" customHeight="1"/>
    <row r="5062" ht="11.25" customHeight="1"/>
    <row r="5063" ht="11.25" customHeight="1"/>
    <row r="5064" ht="11.25" customHeight="1"/>
    <row r="5065" ht="11.25" customHeight="1"/>
    <row r="5066" ht="11.25" customHeight="1"/>
    <row r="5067" ht="11.25" customHeight="1"/>
    <row r="5068" ht="11.25" customHeight="1"/>
    <row r="5069" ht="11.25" customHeight="1"/>
    <row r="5070" ht="11.25" customHeight="1"/>
    <row r="5071" ht="11.25" customHeight="1"/>
    <row r="5072" ht="11.25" customHeight="1"/>
    <row r="5073" ht="11.25" customHeight="1"/>
    <row r="5074" ht="11.25" customHeight="1"/>
    <row r="5075" ht="11.25" customHeight="1"/>
    <row r="5076" ht="11.25" customHeight="1"/>
    <row r="5077" ht="11.25" customHeight="1"/>
    <row r="5078" ht="11.25" customHeight="1"/>
    <row r="5079" ht="11.25" customHeight="1"/>
    <row r="5080" ht="11.25" customHeight="1"/>
    <row r="5081" ht="11.25" customHeight="1"/>
    <row r="5082" ht="11.25" customHeight="1"/>
    <row r="5083" ht="11.25" customHeight="1"/>
    <row r="5084" ht="11.25" customHeight="1"/>
    <row r="5085" ht="11.25" customHeight="1"/>
    <row r="5086" ht="11.25" customHeight="1"/>
    <row r="5087" ht="11.25" customHeight="1"/>
    <row r="5088" ht="11.25" customHeight="1"/>
    <row r="5089" ht="11.25" customHeight="1"/>
    <row r="5090" ht="11.25" customHeight="1"/>
    <row r="5091" ht="11.25" customHeight="1"/>
    <row r="5092" ht="11.25" customHeight="1"/>
    <row r="5093" ht="11.25" customHeight="1"/>
    <row r="5094" ht="11.25" customHeight="1"/>
    <row r="5095" ht="11.25" customHeight="1"/>
    <row r="5096" ht="11.25" customHeight="1"/>
    <row r="5097" ht="11.25" customHeight="1"/>
    <row r="5098" ht="11.25" customHeight="1"/>
    <row r="5099" ht="11.25" customHeight="1"/>
    <row r="5100" ht="11.25" customHeight="1"/>
    <row r="5101" ht="11.25" customHeight="1"/>
    <row r="5102" ht="11.25" customHeight="1"/>
    <row r="5103" ht="11.25" customHeight="1"/>
    <row r="5104" ht="11.25" customHeight="1"/>
    <row r="5105" ht="11.25" customHeight="1"/>
    <row r="5106" ht="11.25" customHeight="1"/>
    <row r="5107" ht="11.25" customHeight="1"/>
    <row r="5108" ht="11.25" customHeight="1"/>
    <row r="5109" ht="11.25" customHeight="1"/>
    <row r="5110" ht="11.25" customHeight="1"/>
    <row r="5111" ht="11.25" customHeight="1"/>
    <row r="5112" ht="11.25" customHeight="1"/>
    <row r="5113" ht="11.25" customHeight="1"/>
    <row r="5114" ht="11.25" customHeight="1"/>
    <row r="5115" ht="11.25" customHeight="1"/>
    <row r="5116" ht="11.25" customHeight="1"/>
    <row r="5117" ht="11.25" customHeight="1"/>
    <row r="5118" ht="11.25" customHeight="1"/>
    <row r="5119" ht="11.25" customHeight="1"/>
    <row r="5120" ht="11.25" customHeight="1"/>
    <row r="5121" ht="11.25" customHeight="1"/>
    <row r="5122" ht="11.25" customHeight="1"/>
    <row r="5123" ht="11.25" customHeight="1"/>
    <row r="5124" ht="11.25" customHeight="1"/>
    <row r="5125" ht="11.25" customHeight="1"/>
    <row r="5126" ht="11.25" customHeight="1"/>
    <row r="5127" ht="11.25" customHeight="1"/>
    <row r="5128" ht="11.25" customHeight="1"/>
    <row r="5129" ht="11.25" customHeight="1"/>
    <row r="5130" ht="11.25" customHeight="1"/>
    <row r="5131" ht="11.25" customHeight="1"/>
    <row r="5132" ht="11.25" customHeight="1"/>
    <row r="5133" ht="11.25" customHeight="1"/>
    <row r="5134" ht="11.25" customHeight="1"/>
    <row r="5135" ht="11.25" customHeight="1"/>
    <row r="5136" ht="11.25" customHeight="1"/>
    <row r="5137" ht="11.25" customHeight="1"/>
    <row r="5138" ht="11.25" customHeight="1"/>
    <row r="5139" ht="11.25" customHeight="1"/>
    <row r="5140" ht="11.25" customHeight="1"/>
    <row r="5141" ht="11.25" customHeight="1"/>
    <row r="5142" ht="11.25" customHeight="1"/>
    <row r="5143" ht="11.25" customHeight="1"/>
    <row r="5144" ht="11.25" customHeight="1"/>
    <row r="5145" ht="11.25" customHeight="1"/>
    <row r="5146" ht="11.25" customHeight="1"/>
    <row r="5147" ht="11.25" customHeight="1"/>
    <row r="5148" ht="11.25" customHeight="1"/>
    <row r="5149" ht="11.25" customHeight="1"/>
    <row r="5150" ht="11.25" customHeight="1"/>
    <row r="5151" ht="11.25" customHeight="1"/>
    <row r="5152" ht="11.25" customHeight="1"/>
    <row r="5153" ht="11.25" customHeight="1"/>
    <row r="5154" ht="11.25" customHeight="1"/>
    <row r="5155" ht="11.25" customHeight="1"/>
    <row r="5156" ht="11.25" customHeight="1"/>
    <row r="5157" ht="11.25" customHeight="1"/>
    <row r="5158" ht="11.25" customHeight="1"/>
    <row r="5159" ht="11.25" customHeight="1"/>
    <row r="5160" ht="11.25" customHeight="1"/>
    <row r="5161" ht="11.25" customHeight="1"/>
    <row r="5162" ht="11.25" customHeight="1"/>
    <row r="5163" ht="11.25" customHeight="1"/>
    <row r="5164" ht="11.25" customHeight="1"/>
    <row r="5165" ht="11.25" customHeight="1"/>
    <row r="5166" ht="11.25" customHeight="1"/>
    <row r="5167" ht="11.25" customHeight="1"/>
    <row r="5168" ht="11.25" customHeight="1"/>
    <row r="5169" ht="11.25" customHeight="1"/>
    <row r="5170" ht="11.25" customHeight="1"/>
    <row r="5171" ht="11.25" customHeight="1"/>
    <row r="5172" ht="11.25" customHeight="1"/>
    <row r="5173" ht="11.25" customHeight="1"/>
    <row r="5174" ht="11.25" customHeight="1"/>
    <row r="5175" ht="11.25" customHeight="1"/>
    <row r="5176" ht="11.25" customHeight="1"/>
    <row r="5177" ht="11.25" customHeight="1"/>
    <row r="5178" ht="11.25" customHeight="1"/>
    <row r="5179" ht="11.25" customHeight="1"/>
    <row r="5180" ht="11.25" customHeight="1"/>
    <row r="5181" ht="11.25" customHeight="1"/>
    <row r="5182" ht="11.25" customHeight="1"/>
    <row r="5183" ht="11.25" customHeight="1"/>
    <row r="5184" ht="11.25" customHeight="1"/>
    <row r="5185" ht="11.25" customHeight="1"/>
    <row r="5186" ht="11.25" customHeight="1"/>
    <row r="5187" ht="11.25" customHeight="1"/>
    <row r="5188" ht="11.25" customHeight="1"/>
    <row r="5189" ht="11.25" customHeight="1"/>
    <row r="5190" ht="11.25" customHeight="1"/>
    <row r="5191" ht="11.25" customHeight="1"/>
    <row r="5192" ht="11.25" customHeight="1"/>
    <row r="5193" ht="11.25" customHeight="1"/>
    <row r="5194" ht="11.25" customHeight="1"/>
    <row r="5195" ht="11.25" customHeight="1"/>
    <row r="5196" ht="11.25" customHeight="1"/>
    <row r="5197" ht="11.25" customHeight="1"/>
    <row r="5198" ht="11.25" customHeight="1"/>
    <row r="5199" ht="11.25" customHeight="1"/>
    <row r="5200" ht="11.25" customHeight="1"/>
    <row r="5201" ht="11.25" customHeight="1"/>
    <row r="5202" ht="11.25" customHeight="1"/>
    <row r="5203" ht="11.25" customHeight="1"/>
    <row r="5204" ht="11.25" customHeight="1"/>
    <row r="5205" ht="11.25" customHeight="1"/>
    <row r="5206" ht="11.25" customHeight="1"/>
    <row r="5207" ht="11.25" customHeight="1"/>
    <row r="5208" ht="11.25" customHeight="1"/>
    <row r="5209" ht="11.25" customHeight="1"/>
    <row r="5210" ht="11.25" customHeight="1"/>
    <row r="5211" ht="11.25" customHeight="1"/>
    <row r="5212" ht="11.25" customHeight="1"/>
    <row r="5213" ht="11.25" customHeight="1"/>
    <row r="5214" ht="11.25" customHeight="1"/>
    <row r="5215" ht="11.25" customHeight="1"/>
    <row r="5216" ht="11.25" customHeight="1"/>
    <row r="5217" ht="11.25" customHeight="1"/>
    <row r="5218" ht="11.25" customHeight="1"/>
    <row r="5219" ht="11.25" customHeight="1"/>
    <row r="5220" ht="11.25" customHeight="1"/>
    <row r="5221" ht="11.25" customHeight="1"/>
    <row r="5222" ht="11.25" customHeight="1"/>
    <row r="5223" ht="11.25" customHeight="1"/>
    <row r="5224" ht="11.25" customHeight="1"/>
    <row r="5225" ht="11.25" customHeight="1"/>
    <row r="5226" ht="11.25" customHeight="1"/>
    <row r="5227" ht="11.25" customHeight="1"/>
    <row r="5228" ht="11.25" customHeight="1"/>
    <row r="5229" ht="11.25" customHeight="1"/>
    <row r="5230" ht="11.25" customHeight="1"/>
    <row r="5231" ht="11.25" customHeight="1"/>
    <row r="5232" ht="11.25" customHeight="1"/>
    <row r="5233" ht="11.25" customHeight="1"/>
    <row r="5234" ht="11.25" customHeight="1"/>
    <row r="5235" ht="11.25" customHeight="1"/>
    <row r="5236" ht="11.25" customHeight="1"/>
    <row r="5237" ht="11.25" customHeight="1"/>
    <row r="5238" ht="11.25" customHeight="1"/>
    <row r="5239" ht="11.25" customHeight="1"/>
    <row r="5240" ht="11.25" customHeight="1"/>
    <row r="5241" ht="11.25" customHeight="1"/>
    <row r="5242" ht="11.25" customHeight="1"/>
    <row r="5243" ht="11.25" customHeight="1"/>
    <row r="5244" ht="11.25" customHeight="1"/>
    <row r="5245" ht="11.25" customHeight="1"/>
    <row r="5246" ht="11.25" customHeight="1"/>
    <row r="5247" ht="11.25" customHeight="1"/>
    <row r="5248" ht="11.25" customHeight="1"/>
    <row r="5249" ht="11.25" customHeight="1"/>
    <row r="5250" ht="11.25" customHeight="1"/>
    <row r="5251" ht="11.25" customHeight="1"/>
    <row r="5252" ht="11.25" customHeight="1"/>
    <row r="5253" ht="11.25" customHeight="1"/>
    <row r="5254" ht="11.25" customHeight="1"/>
    <row r="5255" ht="11.25" customHeight="1"/>
    <row r="5256" ht="11.25" customHeight="1"/>
    <row r="5257" ht="11.25" customHeight="1"/>
    <row r="5258" ht="11.25" customHeight="1"/>
    <row r="5259" ht="11.25" customHeight="1"/>
    <row r="5260" ht="11.25" customHeight="1"/>
    <row r="5261" ht="11.25" customHeight="1"/>
    <row r="5262" ht="11.25" customHeight="1"/>
    <row r="5263" ht="11.25" customHeight="1"/>
    <row r="5264" ht="11.25" customHeight="1"/>
    <row r="5265" ht="11.25" customHeight="1"/>
    <row r="5266" ht="11.25" customHeight="1"/>
    <row r="5267" ht="11.25" customHeight="1"/>
    <row r="5268" ht="11.25" customHeight="1"/>
    <row r="5269" ht="11.25" customHeight="1"/>
    <row r="5270" ht="11.25" customHeight="1"/>
    <row r="5271" ht="11.25" customHeight="1"/>
    <row r="5272" ht="11.25" customHeight="1"/>
    <row r="5273" ht="11.25" customHeight="1"/>
    <row r="5274" ht="11.25" customHeight="1"/>
    <row r="5275" ht="11.25" customHeight="1"/>
    <row r="5276" ht="11.25" customHeight="1"/>
    <row r="5277" ht="11.25" customHeight="1"/>
    <row r="5278" ht="11.25" customHeight="1"/>
    <row r="5279" ht="11.25" customHeight="1"/>
    <row r="5280" ht="11.25" customHeight="1"/>
    <row r="5281" ht="11.25" customHeight="1"/>
    <row r="5282" ht="11.25" customHeight="1"/>
    <row r="5283" ht="11.25" customHeight="1"/>
    <row r="5284" ht="11.25" customHeight="1"/>
    <row r="5285" ht="11.25" customHeight="1"/>
    <row r="5286" ht="11.25" customHeight="1"/>
    <row r="5287" ht="11.25" customHeight="1"/>
    <row r="5288" ht="11.25" customHeight="1"/>
    <row r="5289" ht="11.25" customHeight="1"/>
    <row r="5290" ht="11.25" customHeight="1"/>
    <row r="5291" ht="11.25" customHeight="1"/>
    <row r="5292" ht="11.25" customHeight="1"/>
    <row r="5293" ht="11.25" customHeight="1"/>
    <row r="5294" ht="11.25" customHeight="1"/>
    <row r="5295" ht="11.25" customHeight="1"/>
    <row r="5296" ht="11.25" customHeight="1"/>
    <row r="5297" ht="11.25" customHeight="1"/>
    <row r="5298" ht="11.25" customHeight="1"/>
    <row r="5299" ht="11.25" customHeight="1"/>
    <row r="5300" ht="11.25" customHeight="1"/>
    <row r="5301" ht="11.25" customHeight="1"/>
    <row r="5302" ht="11.25" customHeight="1"/>
    <row r="5303" ht="11.25" customHeight="1"/>
    <row r="5304" ht="11.25" customHeight="1"/>
    <row r="5305" ht="11.25" customHeight="1"/>
    <row r="5306" ht="11.25" customHeight="1"/>
    <row r="5307" ht="11.25" customHeight="1"/>
    <row r="5308" ht="11.25" customHeight="1"/>
    <row r="5309" ht="11.25" customHeight="1"/>
    <row r="5310" ht="11.25" customHeight="1"/>
    <row r="5311" ht="11.25" customHeight="1"/>
    <row r="5312" ht="11.25" customHeight="1"/>
    <row r="5313" ht="11.25" customHeight="1"/>
    <row r="5314" ht="11.25" customHeight="1"/>
    <row r="5315" ht="11.25" customHeight="1"/>
    <row r="5316" ht="11.25" customHeight="1"/>
    <row r="5317" ht="11.25" customHeight="1"/>
    <row r="5318" ht="11.25" customHeight="1"/>
    <row r="5319" ht="11.25" customHeight="1"/>
    <row r="5320" ht="11.25" customHeight="1"/>
    <row r="5321" ht="11.25" customHeight="1"/>
    <row r="5322" ht="11.25" customHeight="1"/>
    <row r="5323" ht="11.25" customHeight="1"/>
    <row r="5324" ht="11.25" customHeight="1"/>
    <row r="5325" ht="11.25" customHeight="1"/>
    <row r="5326" ht="11.25" customHeight="1"/>
    <row r="5327" ht="11.25" customHeight="1"/>
    <row r="5328" ht="11.25" customHeight="1"/>
    <row r="5329" ht="11.25" customHeight="1"/>
    <row r="5330" ht="11.25" customHeight="1"/>
    <row r="5331" ht="11.25" customHeight="1"/>
    <row r="5332" ht="11.25" customHeight="1"/>
    <row r="5333" ht="11.25" customHeight="1"/>
    <row r="5334" ht="11.25" customHeight="1"/>
    <row r="5335" ht="11.25" customHeight="1"/>
    <row r="5336" ht="11.25" customHeight="1"/>
    <row r="5337" ht="11.25" customHeight="1"/>
    <row r="5338" ht="11.25" customHeight="1"/>
    <row r="5339" ht="11.25" customHeight="1"/>
    <row r="5340" ht="11.25" customHeight="1"/>
    <row r="5341" ht="11.25" customHeight="1"/>
    <row r="5342" ht="11.25" customHeight="1"/>
    <row r="5343" ht="11.25" customHeight="1"/>
    <row r="5344" ht="11.25" customHeight="1"/>
    <row r="5345" ht="11.25" customHeight="1"/>
    <row r="5346" ht="11.25" customHeight="1"/>
    <row r="5347" ht="11.25" customHeight="1"/>
    <row r="5348" ht="11.25" customHeight="1"/>
    <row r="5349" ht="11.25" customHeight="1"/>
    <row r="5350" ht="11.25" customHeight="1"/>
    <row r="5351" ht="11.25" customHeight="1"/>
    <row r="5352" ht="11.25" customHeight="1"/>
    <row r="5353" ht="11.25" customHeight="1"/>
    <row r="5354" ht="11.25" customHeight="1"/>
    <row r="5355" ht="11.25" customHeight="1"/>
    <row r="5356" ht="11.25" customHeight="1"/>
    <row r="5357" ht="11.25" customHeight="1"/>
    <row r="5358" ht="11.25" customHeight="1"/>
    <row r="5359" ht="11.25" customHeight="1"/>
    <row r="5360" ht="11.25" customHeight="1"/>
    <row r="5361" ht="11.25" customHeight="1"/>
    <row r="5362" ht="11.25" customHeight="1"/>
    <row r="5363" ht="11.25" customHeight="1"/>
    <row r="5364" ht="11.25" customHeight="1"/>
    <row r="5365" ht="11.25" customHeight="1"/>
    <row r="5366" ht="11.25" customHeight="1"/>
    <row r="5367" ht="11.25" customHeight="1"/>
    <row r="5368" ht="11.25" customHeight="1"/>
    <row r="5369" ht="11.25" customHeight="1"/>
    <row r="5370" ht="11.25" customHeight="1"/>
    <row r="5371" ht="11.25" customHeight="1"/>
    <row r="5372" ht="11.25" customHeight="1"/>
    <row r="5373" ht="11.25" customHeight="1"/>
    <row r="5374" ht="11.25" customHeight="1"/>
    <row r="5375" ht="11.25" customHeight="1"/>
    <row r="5376" ht="11.25" customHeight="1"/>
    <row r="5377" ht="11.25" customHeight="1"/>
    <row r="5378" ht="11.25" customHeight="1"/>
    <row r="5379" ht="11.25" customHeight="1"/>
    <row r="5380" ht="11.25" customHeight="1"/>
    <row r="5381" ht="11.25" customHeight="1"/>
    <row r="5382" ht="11.25" customHeight="1"/>
    <row r="5383" ht="11.25" customHeight="1"/>
    <row r="5384" ht="11.25" customHeight="1"/>
    <row r="5385" ht="11.25" customHeight="1"/>
    <row r="5386" ht="11.25" customHeight="1"/>
    <row r="5387" ht="11.25" customHeight="1"/>
    <row r="5388" ht="11.25" customHeight="1"/>
    <row r="5389" ht="11.25" customHeight="1"/>
    <row r="5390" ht="11.25" customHeight="1"/>
    <row r="5391" ht="11.25" customHeight="1"/>
    <row r="5392" ht="11.25" customHeight="1"/>
    <row r="5393" ht="11.25" customHeight="1"/>
    <row r="5394" ht="11.25" customHeight="1"/>
    <row r="5395" ht="11.25" customHeight="1"/>
    <row r="5396" ht="11.25" customHeight="1"/>
    <row r="5397" ht="11.25" customHeight="1"/>
    <row r="5398" ht="11.25" customHeight="1"/>
    <row r="5399" ht="11.25" customHeight="1"/>
    <row r="5400" ht="11.25" customHeight="1"/>
    <row r="5401" ht="11.25" customHeight="1"/>
    <row r="5402" ht="11.25" customHeight="1"/>
    <row r="5403" ht="11.25" customHeight="1"/>
    <row r="5404" ht="11.25" customHeight="1"/>
    <row r="5405" ht="11.25" customHeight="1"/>
    <row r="5406" ht="11.25" customHeight="1"/>
    <row r="5407" ht="11.25" customHeight="1"/>
    <row r="5408" ht="11.25" customHeight="1"/>
    <row r="5409" ht="11.25" customHeight="1"/>
    <row r="5410" ht="11.25" customHeight="1"/>
    <row r="5411" ht="11.25" customHeight="1"/>
    <row r="5412" ht="11.25" customHeight="1"/>
    <row r="5413" ht="11.25" customHeight="1"/>
    <row r="5414" ht="11.25" customHeight="1"/>
    <row r="5415" ht="11.25" customHeight="1"/>
    <row r="5416" ht="11.25" customHeight="1"/>
    <row r="5417" ht="11.25" customHeight="1"/>
    <row r="5418" ht="11.25" customHeight="1"/>
    <row r="5419" ht="11.25" customHeight="1"/>
    <row r="5420" ht="11.25" customHeight="1"/>
    <row r="5421" ht="11.25" customHeight="1"/>
    <row r="5422" ht="11.25" customHeight="1"/>
    <row r="5423" ht="11.25" customHeight="1"/>
    <row r="5424" ht="11.25" customHeight="1"/>
    <row r="5425" ht="11.25" customHeight="1"/>
    <row r="5426" ht="11.25" customHeight="1"/>
    <row r="5427" ht="11.25" customHeight="1"/>
    <row r="5428" ht="11.25" customHeight="1"/>
    <row r="5429" ht="11.25" customHeight="1"/>
    <row r="5430" ht="11.25" customHeight="1"/>
    <row r="5431" ht="11.25" customHeight="1"/>
    <row r="5432" ht="11.25" customHeight="1"/>
    <row r="5433" ht="11.25" customHeight="1"/>
    <row r="5434" ht="11.25" customHeight="1"/>
    <row r="5435" ht="11.25" customHeight="1"/>
    <row r="5436" ht="11.25" customHeight="1"/>
    <row r="5437" ht="11.25" customHeight="1"/>
    <row r="5438" ht="11.25" customHeight="1"/>
    <row r="5439" ht="11.25" customHeight="1"/>
    <row r="5440" ht="11.25" customHeight="1"/>
    <row r="5441" ht="11.25" customHeight="1"/>
    <row r="5442" ht="11.25" customHeight="1"/>
    <row r="5443" ht="11.25" customHeight="1"/>
    <row r="5444" ht="11.25" customHeight="1"/>
    <row r="5445" ht="11.25" customHeight="1"/>
    <row r="5446" ht="11.25" customHeight="1"/>
    <row r="5447" ht="11.25" customHeight="1"/>
    <row r="5448" ht="11.25" customHeight="1"/>
    <row r="5449" ht="11.25" customHeight="1"/>
    <row r="5450" ht="11.25" customHeight="1"/>
    <row r="5451" ht="11.25" customHeight="1"/>
    <row r="5452" ht="11.25" customHeight="1"/>
    <row r="5453" ht="11.25" customHeight="1"/>
    <row r="5454" ht="11.25" customHeight="1"/>
    <row r="5455" ht="11.25" customHeight="1"/>
    <row r="5456" ht="11.25" customHeight="1"/>
    <row r="5457" ht="11.25" customHeight="1"/>
    <row r="5458" ht="11.25" customHeight="1"/>
    <row r="5459" ht="11.25" customHeight="1"/>
    <row r="5460" ht="11.25" customHeight="1"/>
    <row r="5461" ht="11.25" customHeight="1"/>
    <row r="5462" ht="11.25" customHeight="1"/>
    <row r="5463" ht="11.25" customHeight="1"/>
    <row r="5464" ht="11.25" customHeight="1"/>
    <row r="5465" ht="11.25" customHeight="1"/>
    <row r="5466" ht="11.25" customHeight="1"/>
    <row r="5467" ht="11.25" customHeight="1"/>
    <row r="5468" ht="11.25" customHeight="1"/>
    <row r="5469" ht="11.25" customHeight="1"/>
    <row r="5470" ht="11.25" customHeight="1"/>
    <row r="5471" ht="11.25" customHeight="1"/>
    <row r="5472" ht="11.25" customHeight="1"/>
    <row r="5473" ht="11.25" customHeight="1"/>
    <row r="5474" ht="11.25" customHeight="1"/>
    <row r="5475" ht="11.25" customHeight="1"/>
    <row r="5476" ht="11.25" customHeight="1"/>
    <row r="5477" ht="11.25" customHeight="1"/>
    <row r="5478" ht="11.25" customHeight="1"/>
    <row r="5479" ht="11.25" customHeight="1"/>
    <row r="5480" ht="11.25" customHeight="1"/>
    <row r="5481" ht="11.25" customHeight="1"/>
    <row r="5482" ht="11.25" customHeight="1"/>
    <row r="5483" ht="11.25" customHeight="1"/>
    <row r="5484" ht="11.25" customHeight="1"/>
    <row r="5485" ht="11.25" customHeight="1"/>
    <row r="5486" ht="11.25" customHeight="1"/>
    <row r="5487" ht="11.25" customHeight="1"/>
    <row r="5488" ht="11.25" customHeight="1"/>
    <row r="5489" ht="11.25" customHeight="1"/>
    <row r="5490" ht="11.25" customHeight="1"/>
    <row r="5491" ht="11.25" customHeight="1"/>
    <row r="5492" ht="11.25" customHeight="1"/>
    <row r="5493" ht="11.25" customHeight="1"/>
    <row r="5494" ht="11.25" customHeight="1"/>
    <row r="5495" ht="11.25" customHeight="1"/>
    <row r="5496" ht="11.25" customHeight="1"/>
    <row r="5497" ht="11.25" customHeight="1"/>
    <row r="5498" ht="11.25" customHeight="1"/>
    <row r="5499" ht="11.25" customHeight="1"/>
    <row r="5500" ht="11.25" customHeight="1"/>
    <row r="5501" ht="11.25" customHeight="1"/>
    <row r="5502" ht="11.25" customHeight="1"/>
    <row r="5503" ht="11.25" customHeight="1"/>
    <row r="5504" ht="11.25" customHeight="1"/>
    <row r="5505" ht="11.25" customHeight="1"/>
    <row r="5506" ht="11.25" customHeight="1"/>
    <row r="5507" ht="11.25" customHeight="1"/>
    <row r="5508" ht="11.25" customHeight="1"/>
    <row r="5509" ht="11.25" customHeight="1"/>
    <row r="5510" ht="11.25" customHeight="1"/>
    <row r="5511" ht="11.25" customHeight="1"/>
    <row r="5512" ht="11.25" customHeight="1"/>
    <row r="5513" ht="11.25" customHeight="1"/>
    <row r="5514" ht="11.25" customHeight="1"/>
    <row r="5515" ht="11.25" customHeight="1"/>
    <row r="5516" ht="11.25" customHeight="1"/>
    <row r="5517" ht="11.25" customHeight="1"/>
    <row r="5518" ht="11.25" customHeight="1"/>
    <row r="5519" ht="11.25" customHeight="1"/>
    <row r="5520" ht="11.25" customHeight="1"/>
    <row r="5521" ht="11.25" customHeight="1"/>
    <row r="5522" ht="11.25" customHeight="1"/>
    <row r="5523" ht="11.25" customHeight="1"/>
    <row r="5524" ht="11.25" customHeight="1"/>
    <row r="5525" ht="11.25" customHeight="1"/>
    <row r="5526" ht="11.25" customHeight="1"/>
    <row r="5527" ht="11.25" customHeight="1"/>
    <row r="5528" ht="11.25" customHeight="1"/>
    <row r="5529" ht="11.25" customHeight="1"/>
    <row r="5530" ht="11.25" customHeight="1"/>
    <row r="5531" ht="11.25" customHeight="1"/>
    <row r="5532" ht="11.25" customHeight="1"/>
    <row r="5533" ht="11.25" customHeight="1"/>
    <row r="5534" ht="11.25" customHeight="1"/>
    <row r="5535" ht="11.25" customHeight="1"/>
    <row r="5536" ht="11.25" customHeight="1"/>
    <row r="5537" ht="11.25" customHeight="1"/>
    <row r="5538" ht="11.25" customHeight="1"/>
    <row r="5539" ht="11.25" customHeight="1"/>
    <row r="5540" ht="11.25" customHeight="1"/>
    <row r="5541" ht="11.25" customHeight="1"/>
    <row r="5542" ht="11.25" customHeight="1"/>
    <row r="5543" ht="11.25" customHeight="1"/>
    <row r="5544" ht="11.25" customHeight="1"/>
    <row r="5545" ht="11.25" customHeight="1"/>
    <row r="5546" ht="11.25" customHeight="1"/>
    <row r="5547" ht="11.25" customHeight="1"/>
    <row r="5548" ht="11.25" customHeight="1"/>
    <row r="5549" ht="11.25" customHeight="1"/>
    <row r="5550" ht="11.25" customHeight="1"/>
    <row r="5551" ht="11.25" customHeight="1"/>
    <row r="5552" ht="11.25" customHeight="1"/>
    <row r="5553" ht="11.25" customHeight="1"/>
    <row r="5554" ht="11.25" customHeight="1"/>
    <row r="5555" ht="11.25" customHeight="1"/>
    <row r="5556" ht="11.25" customHeight="1"/>
    <row r="5557" ht="11.25" customHeight="1"/>
    <row r="5558" ht="11.25" customHeight="1"/>
    <row r="5559" ht="11.25" customHeight="1"/>
    <row r="5560" ht="11.25" customHeight="1"/>
    <row r="5561" ht="11.25" customHeight="1"/>
    <row r="5562" ht="11.25" customHeight="1"/>
    <row r="5563" ht="11.25" customHeight="1"/>
    <row r="5564" ht="11.25" customHeight="1"/>
    <row r="5565" ht="11.25" customHeight="1"/>
    <row r="5566" ht="11.25" customHeight="1"/>
    <row r="5567" ht="11.25" customHeight="1"/>
    <row r="5568" ht="11.25" customHeight="1"/>
    <row r="5569" ht="11.25" customHeight="1"/>
    <row r="5570" ht="11.25" customHeight="1"/>
    <row r="5571" ht="11.25" customHeight="1"/>
    <row r="5572" ht="11.25" customHeight="1"/>
    <row r="5573" ht="11.25" customHeight="1"/>
    <row r="5574" ht="11.25" customHeight="1"/>
    <row r="5575" ht="11.25" customHeight="1"/>
    <row r="5576" ht="11.25" customHeight="1"/>
    <row r="5577" ht="11.25" customHeight="1"/>
    <row r="5578" ht="11.25" customHeight="1"/>
    <row r="5579" ht="11.25" customHeight="1"/>
    <row r="5580" ht="11.25" customHeight="1"/>
    <row r="5581" ht="11.25" customHeight="1"/>
    <row r="5582" ht="11.25" customHeight="1"/>
    <row r="5583" ht="11.25" customHeight="1"/>
    <row r="5584" ht="11.25" customHeight="1"/>
    <row r="5585" ht="11.25" customHeight="1"/>
    <row r="5586" ht="11.25" customHeight="1"/>
    <row r="5587" ht="11.25" customHeight="1"/>
    <row r="5588" ht="11.25" customHeight="1"/>
    <row r="5589" ht="11.25" customHeight="1"/>
    <row r="5590" ht="11.25" customHeight="1"/>
    <row r="5591" ht="11.25" customHeight="1"/>
    <row r="5592" ht="11.25" customHeight="1"/>
    <row r="5593" ht="11.25" customHeight="1"/>
    <row r="5594" ht="11.25" customHeight="1"/>
    <row r="5595" ht="11.25" customHeight="1"/>
    <row r="5596" ht="11.25" customHeight="1"/>
    <row r="5597" ht="11.25" customHeight="1"/>
    <row r="5598" ht="11.25" customHeight="1"/>
    <row r="5599" ht="11.25" customHeight="1"/>
    <row r="5600" ht="11.25" customHeight="1"/>
    <row r="5601" ht="11.25" customHeight="1"/>
    <row r="5602" ht="11.25" customHeight="1"/>
    <row r="5603" ht="11.25" customHeight="1"/>
    <row r="5604" ht="11.25" customHeight="1"/>
    <row r="5605" ht="11.25" customHeight="1"/>
    <row r="5606" ht="11.25" customHeight="1"/>
    <row r="5607" ht="11.25" customHeight="1"/>
    <row r="5608" ht="11.25" customHeight="1"/>
    <row r="5609" ht="11.25" customHeight="1"/>
    <row r="5610" ht="11.25" customHeight="1"/>
    <row r="5611" ht="11.25" customHeight="1"/>
    <row r="5612" ht="11.25" customHeight="1"/>
    <row r="5613" ht="11.25" customHeight="1"/>
    <row r="5614" ht="11.25" customHeight="1"/>
    <row r="5615" ht="11.25" customHeight="1"/>
    <row r="5616" ht="11.25" customHeight="1"/>
    <row r="5617" ht="11.25" customHeight="1"/>
    <row r="5618" ht="11.25" customHeight="1"/>
    <row r="5619" ht="11.25" customHeight="1"/>
    <row r="5620" ht="11.25" customHeight="1"/>
    <row r="5621" ht="11.25" customHeight="1"/>
    <row r="5622" ht="11.25" customHeight="1"/>
    <row r="5623" ht="11.25" customHeight="1"/>
    <row r="5624" ht="11.25" customHeight="1"/>
    <row r="5625" ht="11.25" customHeight="1"/>
    <row r="5626" ht="11.25" customHeight="1"/>
    <row r="5627" ht="11.25" customHeight="1"/>
    <row r="5628" ht="11.25" customHeight="1"/>
    <row r="5629" ht="11.25" customHeight="1"/>
    <row r="5630" ht="11.25" customHeight="1"/>
    <row r="5631" ht="11.25" customHeight="1"/>
    <row r="5632" ht="11.25" customHeight="1"/>
    <row r="5633" ht="11.25" customHeight="1"/>
    <row r="5634" ht="11.25" customHeight="1"/>
    <row r="5635" ht="11.25" customHeight="1"/>
    <row r="5636" ht="11.25" customHeight="1"/>
    <row r="5637" ht="11.25" customHeight="1"/>
    <row r="5638" ht="11.25" customHeight="1"/>
    <row r="5639" ht="11.25" customHeight="1"/>
    <row r="5640" ht="11.25" customHeight="1"/>
    <row r="5641" ht="11.25" customHeight="1"/>
    <row r="5642" ht="11.25" customHeight="1"/>
    <row r="5643" ht="11.25" customHeight="1"/>
    <row r="5644" ht="11.25" customHeight="1"/>
    <row r="5645" ht="11.25" customHeight="1"/>
    <row r="5646" ht="11.25" customHeight="1"/>
    <row r="5647" ht="11.25" customHeight="1"/>
    <row r="5648" ht="11.25" customHeight="1"/>
    <row r="5649" ht="11.25" customHeight="1"/>
    <row r="5650" ht="11.25" customHeight="1"/>
    <row r="5651" ht="11.25" customHeight="1"/>
    <row r="5652" ht="11.25" customHeight="1"/>
    <row r="5653" ht="11.25" customHeight="1"/>
    <row r="5654" ht="11.25" customHeight="1"/>
    <row r="5655" ht="11.25" customHeight="1"/>
    <row r="5656" ht="11.25" customHeight="1"/>
    <row r="5657" ht="11.25" customHeight="1"/>
    <row r="5658" ht="11.25" customHeight="1"/>
    <row r="5659" ht="11.25" customHeight="1"/>
    <row r="5660" ht="11.25" customHeight="1"/>
    <row r="5661" ht="11.25" customHeight="1"/>
    <row r="5662" ht="11.25" customHeight="1"/>
    <row r="5663" ht="11.25" customHeight="1"/>
    <row r="5664" ht="11.25" customHeight="1"/>
    <row r="5665" ht="11.25" customHeight="1"/>
    <row r="5666" ht="11.25" customHeight="1"/>
    <row r="5667" ht="11.25" customHeight="1"/>
    <row r="5668" ht="11.25" customHeight="1"/>
    <row r="5669" ht="11.25" customHeight="1"/>
    <row r="5670" ht="11.25" customHeight="1"/>
    <row r="5671" ht="11.25" customHeight="1"/>
    <row r="5672" ht="11.25" customHeight="1"/>
    <row r="5673" ht="11.25" customHeight="1"/>
    <row r="5674" ht="11.25" customHeight="1"/>
    <row r="5675" ht="11.25" customHeight="1"/>
    <row r="5676" ht="11.25" customHeight="1"/>
    <row r="5677" ht="11.25" customHeight="1"/>
    <row r="5678" ht="11.25" customHeight="1"/>
    <row r="5679" ht="11.25" customHeight="1"/>
    <row r="5680" ht="11.25" customHeight="1"/>
    <row r="5681" ht="11.25" customHeight="1"/>
    <row r="5682" ht="11.25" customHeight="1"/>
    <row r="5683" ht="11.25" customHeight="1"/>
    <row r="5684" ht="11.25" customHeight="1"/>
    <row r="5685" ht="11.25" customHeight="1"/>
    <row r="5686" ht="11.25" customHeight="1"/>
    <row r="5687" ht="11.25" customHeight="1"/>
    <row r="5688" ht="11.25" customHeight="1"/>
    <row r="5689" ht="11.25" customHeight="1"/>
    <row r="5690" ht="11.25" customHeight="1"/>
    <row r="5691" ht="11.25" customHeight="1"/>
    <row r="5692" ht="11.25" customHeight="1"/>
    <row r="5693" ht="11.25" customHeight="1"/>
    <row r="5694" ht="11.25" customHeight="1"/>
    <row r="5695" ht="11.25" customHeight="1"/>
    <row r="5696" ht="11.25" customHeight="1"/>
    <row r="5697" ht="11.25" customHeight="1"/>
    <row r="5698" ht="11.25" customHeight="1"/>
    <row r="5699" ht="11.25" customHeight="1"/>
    <row r="5700" ht="11.25" customHeight="1"/>
    <row r="5701" ht="11.25" customHeight="1"/>
    <row r="5702" ht="11.25" customHeight="1"/>
    <row r="5703" ht="11.25" customHeight="1"/>
    <row r="5704" ht="11.25" customHeight="1"/>
    <row r="5705" ht="11.25" customHeight="1"/>
    <row r="5706" ht="11.25" customHeight="1"/>
    <row r="5707" ht="11.25" customHeight="1"/>
    <row r="5708" ht="11.25" customHeight="1"/>
    <row r="5709" ht="11.25" customHeight="1"/>
    <row r="5710" ht="11.25" customHeight="1"/>
    <row r="5711" ht="11.25" customHeight="1"/>
    <row r="5712" ht="11.25" customHeight="1"/>
    <row r="5713" ht="11.25" customHeight="1"/>
    <row r="5714" ht="11.25" customHeight="1"/>
    <row r="5715" ht="11.25" customHeight="1"/>
    <row r="5716" ht="11.25" customHeight="1"/>
    <row r="5717" ht="11.25" customHeight="1"/>
    <row r="5718" ht="11.25" customHeight="1"/>
    <row r="5719" ht="11.25" customHeight="1"/>
    <row r="5720" ht="11.25" customHeight="1"/>
    <row r="5721" ht="11.25" customHeight="1"/>
    <row r="5722" ht="11.25" customHeight="1"/>
    <row r="5723" ht="11.25" customHeight="1"/>
    <row r="5724" ht="11.25" customHeight="1"/>
    <row r="5725" ht="11.25" customHeight="1"/>
    <row r="5726" ht="11.25" customHeight="1"/>
    <row r="5727" ht="11.25" customHeight="1"/>
    <row r="5728" ht="11.25" customHeight="1"/>
    <row r="5729" ht="11.25" customHeight="1"/>
    <row r="5730" ht="11.25" customHeight="1"/>
    <row r="5731" ht="11.25" customHeight="1"/>
    <row r="5732" ht="11.25" customHeight="1"/>
    <row r="5733" ht="11.25" customHeight="1"/>
    <row r="5734" ht="11.25" customHeight="1"/>
    <row r="5735" ht="11.25" customHeight="1"/>
    <row r="5736" ht="11.25" customHeight="1"/>
    <row r="5737" ht="11.25" customHeight="1"/>
    <row r="5738" ht="11.25" customHeight="1"/>
    <row r="5739" ht="11.25" customHeight="1"/>
    <row r="5740" ht="11.25" customHeight="1"/>
    <row r="5741" ht="11.25" customHeight="1"/>
    <row r="5742" ht="11.25" customHeight="1"/>
    <row r="5743" ht="11.25" customHeight="1"/>
    <row r="5744" ht="11.25" customHeight="1"/>
    <row r="5745" ht="11.25" customHeight="1"/>
    <row r="5746" ht="11.25" customHeight="1"/>
    <row r="5747" ht="11.25" customHeight="1"/>
    <row r="5748" ht="11.25" customHeight="1"/>
    <row r="5749" ht="11.25" customHeight="1"/>
    <row r="5750" ht="11.25" customHeight="1"/>
    <row r="5751" ht="11.25" customHeight="1"/>
    <row r="5752" ht="11.25" customHeight="1"/>
    <row r="5753" ht="11.25" customHeight="1"/>
    <row r="5754" ht="11.25" customHeight="1"/>
    <row r="5755" ht="11.25" customHeight="1"/>
    <row r="5756" ht="11.25" customHeight="1"/>
    <row r="5757" ht="11.25" customHeight="1"/>
    <row r="5758" ht="11.25" customHeight="1"/>
    <row r="5759" ht="11.25" customHeight="1"/>
    <row r="5760" ht="11.25" customHeight="1"/>
    <row r="5761" ht="11.25" customHeight="1"/>
    <row r="5762" ht="11.25" customHeight="1"/>
    <row r="5763" ht="11.25" customHeight="1"/>
    <row r="5764" ht="11.25" customHeight="1"/>
    <row r="5765" ht="11.25" customHeight="1"/>
    <row r="5766" ht="11.25" customHeight="1"/>
    <row r="5767" ht="11.25" customHeight="1"/>
    <row r="5768" ht="11.25" customHeight="1"/>
    <row r="5769" ht="11.25" customHeight="1"/>
    <row r="5770" ht="11.25" customHeight="1"/>
    <row r="5771" ht="11.25" customHeight="1"/>
    <row r="5772" ht="11.25" customHeight="1"/>
    <row r="5773" ht="11.25" customHeight="1"/>
    <row r="5774" ht="11.25" customHeight="1"/>
    <row r="5775" ht="11.25" customHeight="1"/>
    <row r="5776" ht="11.25" customHeight="1"/>
    <row r="5777" ht="11.25" customHeight="1"/>
    <row r="5778" ht="11.25" customHeight="1"/>
    <row r="5779" ht="11.25" customHeight="1"/>
    <row r="5780" ht="11.25" customHeight="1"/>
    <row r="5781" ht="11.25" customHeight="1"/>
    <row r="5782" ht="11.25" customHeight="1"/>
    <row r="5783" ht="11.25" customHeight="1"/>
    <row r="5784" ht="11.25" customHeight="1"/>
    <row r="5785" ht="11.25" customHeight="1"/>
    <row r="5786" ht="11.25" customHeight="1"/>
    <row r="5787" ht="11.25" customHeight="1"/>
    <row r="5788" ht="11.25" customHeight="1"/>
    <row r="5789" ht="11.25" customHeight="1"/>
    <row r="5790" ht="11.25" customHeight="1"/>
    <row r="5791" ht="11.25" customHeight="1"/>
    <row r="5792" ht="11.25" customHeight="1"/>
    <row r="5793" ht="11.25" customHeight="1"/>
    <row r="5794" ht="11.25" customHeight="1"/>
    <row r="5795" ht="11.25" customHeight="1"/>
    <row r="5796" ht="11.25" customHeight="1"/>
    <row r="5797" ht="11.25" customHeight="1"/>
    <row r="5798" ht="11.25" customHeight="1"/>
    <row r="5799" ht="11.25" customHeight="1"/>
    <row r="5800" ht="11.25" customHeight="1"/>
    <row r="5801" ht="11.25" customHeight="1"/>
    <row r="5802" ht="11.25" customHeight="1"/>
    <row r="5803" ht="11.25" customHeight="1"/>
    <row r="5804" ht="11.25" customHeight="1"/>
    <row r="5805" ht="11.25" customHeight="1"/>
    <row r="5806" ht="11.25" customHeight="1"/>
    <row r="5807" ht="11.25" customHeight="1"/>
    <row r="5808" ht="11.25" customHeight="1"/>
    <row r="5809" ht="11.25" customHeight="1"/>
    <row r="5810" ht="11.25" customHeight="1"/>
    <row r="5811" ht="11.25" customHeight="1"/>
    <row r="5812" ht="11.25" customHeight="1"/>
    <row r="5813" ht="11.25" customHeight="1"/>
    <row r="5814" ht="11.25" customHeight="1"/>
    <row r="5815" ht="11.25" customHeight="1"/>
    <row r="5816" ht="11.25" customHeight="1"/>
    <row r="5817" ht="11.25" customHeight="1"/>
    <row r="5818" ht="11.25" customHeight="1"/>
    <row r="5819" ht="11.25" customHeight="1"/>
    <row r="5820" ht="11.25" customHeight="1"/>
    <row r="5821" ht="11.25" customHeight="1"/>
    <row r="5822" ht="11.25" customHeight="1"/>
    <row r="5823" ht="11.25" customHeight="1"/>
    <row r="5824" ht="11.25" customHeight="1"/>
    <row r="5825" ht="11.25" customHeight="1"/>
    <row r="5826" ht="11.25" customHeight="1"/>
    <row r="5827" ht="11.25" customHeight="1"/>
    <row r="5828" ht="11.25" customHeight="1"/>
    <row r="5829" ht="11.25" customHeight="1"/>
    <row r="5830" ht="11.25" customHeight="1"/>
    <row r="5831" ht="11.25" customHeight="1"/>
    <row r="5832" ht="11.25" customHeight="1"/>
    <row r="5833" ht="11.25" customHeight="1"/>
    <row r="5834" ht="11.25" customHeight="1"/>
    <row r="5835" ht="11.25" customHeight="1"/>
    <row r="5836" ht="11.25" customHeight="1"/>
    <row r="5837" ht="11.25" customHeight="1"/>
    <row r="5838" ht="11.25" customHeight="1"/>
    <row r="5839" ht="11.25" customHeight="1"/>
    <row r="5840" ht="11.25" customHeight="1"/>
    <row r="5841" ht="11.25" customHeight="1"/>
    <row r="5842" ht="11.25" customHeight="1"/>
    <row r="5843" ht="11.25" customHeight="1"/>
    <row r="5844" ht="11.25" customHeight="1"/>
    <row r="5845" ht="11.25" customHeight="1"/>
    <row r="5846" ht="11.25" customHeight="1"/>
    <row r="5847" ht="11.25" customHeight="1"/>
    <row r="5848" ht="11.25" customHeight="1"/>
    <row r="5849" ht="11.25" customHeight="1"/>
    <row r="5850" ht="11.25" customHeight="1"/>
    <row r="5851" ht="11.25" customHeight="1"/>
    <row r="5852" ht="11.25" customHeight="1"/>
    <row r="5853" ht="11.25" customHeight="1"/>
    <row r="5854" ht="11.25" customHeight="1"/>
    <row r="5855" ht="11.25" customHeight="1"/>
    <row r="5856" ht="11.25" customHeight="1"/>
    <row r="5857" ht="11.25" customHeight="1"/>
    <row r="5858" ht="11.25" customHeight="1"/>
    <row r="5859" ht="11.25" customHeight="1"/>
    <row r="5860" ht="11.25" customHeight="1"/>
    <row r="5861" ht="11.25" customHeight="1"/>
    <row r="5862" ht="11.25" customHeight="1"/>
    <row r="5863" ht="11.25" customHeight="1"/>
    <row r="5864" ht="11.25" customHeight="1"/>
    <row r="5865" ht="11.25" customHeight="1"/>
    <row r="5866" ht="11.25" customHeight="1"/>
    <row r="5867" ht="11.25" customHeight="1"/>
    <row r="5868" ht="11.25" customHeight="1"/>
    <row r="5869" ht="11.25" customHeight="1"/>
    <row r="5870" ht="11.25" customHeight="1"/>
    <row r="5871" ht="11.25" customHeight="1"/>
    <row r="5872" ht="11.25" customHeight="1"/>
    <row r="5873" ht="11.25" customHeight="1"/>
    <row r="5874" ht="11.25" customHeight="1"/>
    <row r="5875" ht="11.25" customHeight="1"/>
    <row r="5876" ht="11.25" customHeight="1"/>
    <row r="5877" ht="11.25" customHeight="1"/>
    <row r="5878" ht="11.25" customHeight="1"/>
    <row r="5879" ht="11.25" customHeight="1"/>
    <row r="5880" ht="11.25" customHeight="1"/>
    <row r="5881" ht="11.25" customHeight="1"/>
    <row r="5882" ht="11.25" customHeight="1"/>
    <row r="5883" ht="11.25" customHeight="1"/>
    <row r="5884" ht="11.25" customHeight="1"/>
    <row r="5885" ht="11.25" customHeight="1"/>
    <row r="5886" ht="11.25" customHeight="1"/>
    <row r="5887" ht="11.25" customHeight="1"/>
    <row r="5888" ht="11.25" customHeight="1"/>
    <row r="5889" ht="11.25" customHeight="1"/>
    <row r="5890" ht="11.25" customHeight="1"/>
    <row r="5891" ht="11.25" customHeight="1"/>
    <row r="5892" ht="11.25" customHeight="1"/>
    <row r="5893" ht="11.25" customHeight="1"/>
    <row r="5894" ht="11.25" customHeight="1"/>
    <row r="5895" ht="11.25" customHeight="1"/>
    <row r="5896" ht="11.25" customHeight="1"/>
    <row r="5897" ht="11.25" customHeight="1"/>
    <row r="5898" ht="11.25" customHeight="1"/>
    <row r="5899" ht="11.25" customHeight="1"/>
    <row r="5900" ht="11.25" customHeight="1"/>
    <row r="5901" ht="11.25" customHeight="1"/>
    <row r="5902" ht="11.25" customHeight="1"/>
    <row r="5903" ht="11.25" customHeight="1"/>
    <row r="5904" ht="11.25" customHeight="1"/>
    <row r="5905" ht="11.25" customHeight="1"/>
    <row r="5906" ht="11.25" customHeight="1"/>
    <row r="5907" ht="11.25" customHeight="1"/>
    <row r="5908" ht="11.25" customHeight="1"/>
    <row r="5909" ht="11.25" customHeight="1"/>
    <row r="5910" ht="11.25" customHeight="1"/>
    <row r="5911" ht="11.25" customHeight="1"/>
    <row r="5912" ht="11.25" customHeight="1"/>
    <row r="5913" ht="11.25" customHeight="1"/>
    <row r="5914" ht="11.25" customHeight="1"/>
    <row r="5915" ht="11.25" customHeight="1"/>
    <row r="5916" ht="11.25" customHeight="1"/>
    <row r="5917" ht="11.25" customHeight="1"/>
    <row r="5918" ht="11.25" customHeight="1"/>
    <row r="5919" ht="11.25" customHeight="1"/>
    <row r="5920" ht="11.25" customHeight="1"/>
    <row r="5921" ht="11.25" customHeight="1"/>
    <row r="5922" ht="11.25" customHeight="1"/>
    <row r="5923" ht="11.25" customHeight="1"/>
    <row r="5924" ht="11.25" customHeight="1"/>
    <row r="5925" ht="11.25" customHeight="1"/>
    <row r="5926" ht="11.25" customHeight="1"/>
    <row r="5927" ht="11.25" customHeight="1"/>
    <row r="5928" ht="11.25" customHeight="1"/>
    <row r="5929" ht="11.25" customHeight="1"/>
    <row r="5930" ht="11.25" customHeight="1"/>
    <row r="5931" ht="11.25" customHeight="1"/>
    <row r="5932" ht="11.25" customHeight="1"/>
    <row r="5933" ht="11.25" customHeight="1"/>
    <row r="5934" ht="11.25" customHeight="1"/>
    <row r="5935" ht="11.25" customHeight="1"/>
    <row r="5936" ht="11.25" customHeight="1"/>
    <row r="5937" ht="11.25" customHeight="1"/>
    <row r="5938" ht="11.25" customHeight="1"/>
    <row r="5939" ht="11.25" customHeight="1"/>
    <row r="5940" ht="11.25" customHeight="1"/>
    <row r="5941" ht="11.25" customHeight="1"/>
    <row r="5942" ht="11.25" customHeight="1"/>
    <row r="5943" ht="11.25" customHeight="1"/>
    <row r="5944" ht="11.25" customHeight="1"/>
    <row r="5945" ht="11.25" customHeight="1"/>
    <row r="5946" ht="11.25" customHeight="1"/>
    <row r="5947" ht="11.25" customHeight="1"/>
    <row r="5948" ht="11.25" customHeight="1"/>
    <row r="5949" ht="11.25" customHeight="1"/>
    <row r="5950" ht="11.25" customHeight="1"/>
    <row r="5951" ht="11.25" customHeight="1"/>
    <row r="5952" ht="11.25" customHeight="1"/>
    <row r="5953" ht="11.25" customHeight="1"/>
    <row r="5954" ht="11.25" customHeight="1"/>
    <row r="5955" ht="11.25" customHeight="1"/>
    <row r="5956" ht="11.25" customHeight="1"/>
    <row r="5957" ht="11.25" customHeight="1"/>
    <row r="5958" ht="11.25" customHeight="1"/>
    <row r="5959" ht="11.25" customHeight="1"/>
    <row r="5960" ht="11.25" customHeight="1"/>
    <row r="5961" ht="11.25" customHeight="1"/>
    <row r="5962" ht="11.25" customHeight="1"/>
    <row r="5963" ht="11.25" customHeight="1"/>
    <row r="5964" ht="11.25" customHeight="1"/>
    <row r="5965" ht="11.25" customHeight="1"/>
    <row r="5966" ht="11.25" customHeight="1"/>
    <row r="5967" ht="11.25" customHeight="1"/>
    <row r="5968" ht="11.25" customHeight="1"/>
    <row r="5969" ht="11.25" customHeight="1"/>
    <row r="5970" ht="11.25" customHeight="1"/>
    <row r="5971" ht="11.25" customHeight="1"/>
    <row r="5972" ht="11.25" customHeight="1"/>
    <row r="5973" ht="11.25" customHeight="1"/>
    <row r="5974" ht="11.25" customHeight="1"/>
    <row r="5975" ht="11.25" customHeight="1"/>
    <row r="5976" ht="11.25" customHeight="1"/>
    <row r="5977" ht="11.25" customHeight="1"/>
    <row r="5978" ht="11.25" customHeight="1"/>
    <row r="5979" ht="11.25" customHeight="1"/>
    <row r="5980" ht="11.25" customHeight="1"/>
    <row r="5981" ht="11.25" customHeight="1"/>
    <row r="5982" ht="11.25" customHeight="1"/>
    <row r="5983" ht="11.25" customHeight="1"/>
    <row r="5984" ht="11.25" customHeight="1"/>
    <row r="5985" ht="11.25" customHeight="1"/>
    <row r="5986" ht="11.25" customHeight="1"/>
    <row r="5987" ht="11.25" customHeight="1"/>
    <row r="5988" ht="11.25" customHeight="1"/>
    <row r="5989" ht="11.25" customHeight="1"/>
    <row r="5990" ht="11.25" customHeight="1"/>
    <row r="5991" ht="11.25" customHeight="1"/>
    <row r="5992" ht="11.25" customHeight="1"/>
    <row r="5993" ht="11.25" customHeight="1"/>
    <row r="5994" ht="11.25" customHeight="1"/>
    <row r="5995" ht="11.25" customHeight="1"/>
    <row r="5996" ht="11.25" customHeight="1"/>
    <row r="5997" ht="11.25" customHeight="1"/>
    <row r="5998" ht="11.25" customHeight="1"/>
    <row r="5999" ht="11.25" customHeight="1"/>
    <row r="6000" ht="11.25" customHeight="1"/>
    <row r="6001" ht="11.25" customHeight="1"/>
    <row r="6002" ht="11.25" customHeight="1"/>
    <row r="6003" ht="11.25" customHeight="1"/>
    <row r="6004" ht="11.25" customHeight="1"/>
    <row r="6005" ht="11.25" customHeight="1"/>
    <row r="6006" ht="11.25" customHeight="1"/>
    <row r="6007" ht="11.25" customHeight="1"/>
    <row r="6008" ht="11.25" customHeight="1"/>
    <row r="6009" ht="11.25" customHeight="1"/>
    <row r="6010" ht="11.25" customHeight="1"/>
    <row r="6011" ht="11.25" customHeight="1"/>
    <row r="6012" ht="11.25" customHeight="1"/>
    <row r="6013" ht="11.25" customHeight="1"/>
    <row r="6014" ht="11.25" customHeight="1"/>
    <row r="6015" ht="11.25" customHeight="1"/>
    <row r="6016" ht="11.25" customHeight="1"/>
    <row r="6017" ht="11.25" customHeight="1"/>
    <row r="6018" ht="11.25" customHeight="1"/>
    <row r="6019" ht="11.25" customHeight="1"/>
    <row r="6020" ht="11.25" customHeight="1"/>
    <row r="6021" ht="11.25" customHeight="1"/>
    <row r="6022" ht="11.25" customHeight="1"/>
    <row r="6023" ht="11.25" customHeight="1"/>
    <row r="6024" ht="11.25" customHeight="1"/>
    <row r="6025" ht="11.25" customHeight="1"/>
    <row r="6026" ht="11.25" customHeight="1"/>
    <row r="6027" ht="11.25" customHeight="1"/>
    <row r="6028" ht="11.25" customHeight="1"/>
    <row r="6029" ht="11.25" customHeight="1"/>
    <row r="6030" ht="11.25" customHeight="1"/>
    <row r="6031" ht="11.25" customHeight="1"/>
    <row r="6032" ht="11.25" customHeight="1"/>
    <row r="6033" ht="11.25" customHeight="1"/>
    <row r="6034" ht="11.25" customHeight="1"/>
    <row r="6035" ht="11.25" customHeight="1"/>
    <row r="6036" ht="11.25" customHeight="1"/>
    <row r="6037" ht="11.25" customHeight="1"/>
    <row r="6038" ht="11.25" customHeight="1"/>
    <row r="6039" ht="11.25" customHeight="1"/>
    <row r="6040" ht="11.25" customHeight="1"/>
    <row r="6041" ht="11.25" customHeight="1"/>
    <row r="6042" ht="11.25" customHeight="1"/>
    <row r="6043" ht="11.25" customHeight="1"/>
    <row r="6044" ht="11.25" customHeight="1"/>
    <row r="6045" ht="11.25" customHeight="1"/>
    <row r="6046" ht="11.25" customHeight="1"/>
    <row r="6047" ht="11.25" customHeight="1"/>
    <row r="6048" ht="11.25" customHeight="1"/>
    <row r="6049" ht="11.25" customHeight="1"/>
    <row r="6050" ht="11.25" customHeight="1"/>
    <row r="6051" ht="11.25" customHeight="1"/>
    <row r="6052" ht="11.25" customHeight="1"/>
    <row r="6053" ht="11.25" customHeight="1"/>
    <row r="6054" ht="11.25" customHeight="1"/>
    <row r="6055" ht="11.25" customHeight="1"/>
    <row r="6056" ht="11.25" customHeight="1"/>
    <row r="6057" ht="11.25" customHeight="1"/>
    <row r="6058" ht="11.25" customHeight="1"/>
    <row r="6059" ht="11.25" customHeight="1"/>
    <row r="6060" ht="11.25" customHeight="1"/>
    <row r="6061" ht="11.25" customHeight="1"/>
    <row r="6062" ht="11.25" customHeight="1"/>
    <row r="6063" ht="11.25" customHeight="1"/>
    <row r="6064" ht="11.25" customHeight="1"/>
    <row r="6065" ht="11.25" customHeight="1"/>
    <row r="6066" ht="11.25" customHeight="1"/>
    <row r="6067" ht="11.25" customHeight="1"/>
    <row r="6068" ht="11.25" customHeight="1"/>
    <row r="6069" ht="11.25" customHeight="1"/>
    <row r="6070" ht="11.25" customHeight="1"/>
    <row r="6071" ht="11.25" customHeight="1"/>
    <row r="6072" ht="11.25" customHeight="1"/>
    <row r="6073" ht="11.25" customHeight="1"/>
    <row r="6074" ht="11.25" customHeight="1"/>
    <row r="6075" ht="11.25" customHeight="1"/>
    <row r="6076" ht="11.25" customHeight="1"/>
    <row r="6077" ht="11.25" customHeight="1"/>
    <row r="6078" ht="11.25" customHeight="1"/>
    <row r="6079" ht="11.25" customHeight="1"/>
    <row r="6080" ht="11.25" customHeight="1"/>
    <row r="6081" ht="11.25" customHeight="1"/>
    <row r="6082" ht="11.25" customHeight="1"/>
    <row r="6083" ht="11.25" customHeight="1"/>
    <row r="6084" ht="11.25" customHeight="1"/>
    <row r="6085" ht="11.25" customHeight="1"/>
    <row r="6086" ht="11.25" customHeight="1"/>
    <row r="6087" ht="11.25" customHeight="1"/>
    <row r="6088" ht="11.25" customHeight="1"/>
    <row r="6089" ht="11.25" customHeight="1"/>
    <row r="6090" ht="11.25" customHeight="1"/>
    <row r="6091" ht="11.25" customHeight="1"/>
    <row r="6092" ht="11.25" customHeight="1"/>
    <row r="6093" ht="11.25" customHeight="1"/>
    <row r="6094" ht="11.25" customHeight="1"/>
    <row r="6095" ht="11.25" customHeight="1"/>
    <row r="6096" ht="11.25" customHeight="1"/>
    <row r="6097" ht="11.25" customHeight="1"/>
    <row r="6098" ht="11.25" customHeight="1"/>
    <row r="6099" ht="11.25" customHeight="1"/>
    <row r="6100" ht="11.25" customHeight="1"/>
    <row r="6101" ht="11.25" customHeight="1"/>
    <row r="6102" ht="11.25" customHeight="1"/>
    <row r="6103" ht="11.25" customHeight="1"/>
    <row r="6104" ht="11.25" customHeight="1"/>
    <row r="6105" ht="11.25" customHeight="1"/>
    <row r="6106" ht="11.25" customHeight="1"/>
    <row r="6107" ht="11.25" customHeight="1"/>
    <row r="6108" ht="11.25" customHeight="1"/>
    <row r="6109" ht="11.25" customHeight="1"/>
    <row r="6110" ht="11.25" customHeight="1"/>
    <row r="6111" ht="11.25" customHeight="1"/>
    <row r="6112" ht="11.25" customHeight="1"/>
    <row r="6113" ht="11.25" customHeight="1"/>
    <row r="6114" ht="11.25" customHeight="1"/>
    <row r="6115" ht="11.25" customHeight="1"/>
    <row r="6116" ht="11.25" customHeight="1"/>
    <row r="6117" ht="11.25" customHeight="1"/>
    <row r="6118" ht="11.25" customHeight="1"/>
    <row r="6119" ht="11.25" customHeight="1"/>
    <row r="6120" ht="11.25" customHeight="1"/>
    <row r="6121" ht="11.25" customHeight="1"/>
    <row r="6122" ht="11.25" customHeight="1"/>
    <row r="6123" ht="11.25" customHeight="1"/>
    <row r="6124" ht="11.25" customHeight="1"/>
    <row r="6125" ht="11.25" customHeight="1"/>
    <row r="6126" ht="11.25" customHeight="1"/>
    <row r="6127" ht="11.25" customHeight="1"/>
    <row r="6128" ht="11.25" customHeight="1"/>
    <row r="6129" ht="11.25" customHeight="1"/>
    <row r="6130" ht="11.25" customHeight="1"/>
    <row r="6131" ht="11.25" customHeight="1"/>
    <row r="6132" ht="11.25" customHeight="1"/>
    <row r="6133" ht="11.25" customHeight="1"/>
    <row r="6134" ht="11.25" customHeight="1"/>
    <row r="6135" ht="11.25" customHeight="1"/>
    <row r="6136" ht="11.25" customHeight="1"/>
    <row r="6137" ht="11.25" customHeight="1"/>
    <row r="6138" ht="11.25" customHeight="1"/>
    <row r="6139" ht="11.25" customHeight="1"/>
    <row r="6140" ht="11.25" customHeight="1"/>
    <row r="6141" ht="11.25" customHeight="1"/>
    <row r="6142" ht="11.25" customHeight="1"/>
    <row r="6143" ht="11.25" customHeight="1"/>
    <row r="6144" ht="11.25" customHeight="1"/>
    <row r="6145" ht="11.25" customHeight="1"/>
    <row r="6146" ht="11.25" customHeight="1"/>
    <row r="6147" ht="11.25" customHeight="1"/>
    <row r="6148" ht="11.25" customHeight="1"/>
    <row r="6149" ht="11.25" customHeight="1"/>
    <row r="6150" ht="11.25" customHeight="1"/>
    <row r="6151" ht="11.25" customHeight="1"/>
    <row r="6152" ht="11.25" customHeight="1"/>
    <row r="6153" ht="11.25" customHeight="1"/>
    <row r="6154" ht="11.25" customHeight="1"/>
    <row r="6155" ht="11.25" customHeight="1"/>
    <row r="6156" ht="11.25" customHeight="1"/>
    <row r="6157" ht="11.25" customHeight="1"/>
    <row r="6158" ht="11.25" customHeight="1"/>
    <row r="6159" ht="11.25" customHeight="1"/>
    <row r="6160" ht="11.25" customHeight="1"/>
    <row r="6161" ht="11.25" customHeight="1"/>
    <row r="6162" ht="11.25" customHeight="1"/>
    <row r="6163" ht="11.25" customHeight="1"/>
    <row r="6164" ht="11.25" customHeight="1"/>
    <row r="6165" ht="11.25" customHeight="1"/>
    <row r="6166" ht="11.25" customHeight="1"/>
    <row r="6167" ht="11.25" customHeight="1"/>
    <row r="6168" ht="11.25" customHeight="1"/>
    <row r="6169" ht="11.25" customHeight="1"/>
    <row r="6170" ht="11.25" customHeight="1"/>
    <row r="6171" ht="11.25" customHeight="1"/>
    <row r="6172" ht="11.25" customHeight="1"/>
    <row r="6173" ht="11.25" customHeight="1"/>
    <row r="6174" ht="11.25" customHeight="1"/>
    <row r="6175" ht="11.25" customHeight="1"/>
    <row r="6176" ht="11.25" customHeight="1"/>
    <row r="6177" ht="11.25" customHeight="1"/>
    <row r="6178" ht="11.25" customHeight="1"/>
    <row r="6179" ht="11.25" customHeight="1"/>
    <row r="6180" ht="11.25" customHeight="1"/>
    <row r="6181" ht="11.25" customHeight="1"/>
    <row r="6182" ht="11.25" customHeight="1"/>
    <row r="6183" ht="11.25" customHeight="1"/>
    <row r="6184" ht="11.25" customHeight="1"/>
    <row r="6185" ht="11.25" customHeight="1"/>
    <row r="6186" ht="11.25" customHeight="1"/>
    <row r="6187" ht="11.25" customHeight="1"/>
    <row r="6188" ht="11.25" customHeight="1"/>
    <row r="6189" ht="11.25" customHeight="1"/>
    <row r="6190" ht="11.25" customHeight="1"/>
    <row r="6191" ht="11.25" customHeight="1"/>
    <row r="6192" ht="11.25" customHeight="1"/>
    <row r="6193" ht="11.25" customHeight="1"/>
    <row r="6194" ht="11.25" customHeight="1"/>
    <row r="6195" ht="11.25" customHeight="1"/>
    <row r="6196" ht="11.25" customHeight="1"/>
    <row r="6197" ht="11.25" customHeight="1"/>
    <row r="6198" ht="11.25" customHeight="1"/>
    <row r="6199" ht="11.25" customHeight="1"/>
    <row r="6200" ht="11.25" customHeight="1"/>
    <row r="6201" ht="11.25" customHeight="1"/>
    <row r="6202" ht="11.25" customHeight="1"/>
    <row r="6203" ht="11.25" customHeight="1"/>
    <row r="6204" ht="11.25" customHeight="1"/>
    <row r="6205" ht="11.25" customHeight="1"/>
    <row r="6206" ht="11.25" customHeight="1"/>
    <row r="6207" ht="11.25" customHeight="1"/>
    <row r="6208" ht="11.25" customHeight="1"/>
    <row r="6209" ht="11.25" customHeight="1"/>
    <row r="6210" ht="11.25" customHeight="1"/>
    <row r="6211" ht="11.25" customHeight="1"/>
    <row r="6212" ht="11.25" customHeight="1"/>
    <row r="6213" ht="11.25" customHeight="1"/>
    <row r="6214" ht="11.25" customHeight="1"/>
    <row r="6215" ht="11.25" customHeight="1"/>
    <row r="6216" ht="11.25" customHeight="1"/>
    <row r="6217" ht="11.25" customHeight="1"/>
    <row r="6218" ht="11.25" customHeight="1"/>
    <row r="6219" ht="11.25" customHeight="1"/>
    <row r="6220" ht="11.25" customHeight="1"/>
    <row r="6221" ht="11.25" customHeight="1"/>
    <row r="6222" ht="11.25" customHeight="1"/>
    <row r="6223" ht="11.25" customHeight="1"/>
    <row r="6224" ht="11.25" customHeight="1"/>
    <row r="6225" ht="11.25" customHeight="1"/>
    <row r="6226" ht="11.25" customHeight="1"/>
    <row r="6227" ht="11.25" customHeight="1"/>
    <row r="6228" ht="11.25" customHeight="1"/>
    <row r="6229" ht="11.25" customHeight="1"/>
    <row r="6230" ht="11.25" customHeight="1"/>
    <row r="6231" ht="11.25" customHeight="1"/>
    <row r="6232" ht="11.25" customHeight="1"/>
    <row r="6233" ht="11.25" customHeight="1"/>
    <row r="6234" ht="11.25" customHeight="1"/>
    <row r="6235" ht="11.25" customHeight="1"/>
    <row r="6236" ht="11.25" customHeight="1"/>
    <row r="6237" ht="11.25" customHeight="1"/>
    <row r="6238" ht="11.25" customHeight="1"/>
    <row r="6239" ht="11.25" customHeight="1"/>
    <row r="6240" ht="11.25" customHeight="1"/>
    <row r="6241" ht="11.25" customHeight="1"/>
    <row r="6242" ht="11.25" customHeight="1"/>
    <row r="6243" ht="11.25" customHeight="1"/>
    <row r="6244" ht="11.25" customHeight="1"/>
    <row r="6245" ht="11.25" customHeight="1"/>
    <row r="6246" ht="11.25" customHeight="1"/>
    <row r="6247" ht="11.25" customHeight="1"/>
    <row r="6248" ht="11.25" customHeight="1"/>
    <row r="6249" ht="11.25" customHeight="1"/>
    <row r="6250" ht="11.25" customHeight="1"/>
    <row r="6251" ht="11.25" customHeight="1"/>
    <row r="6252" ht="11.25" customHeight="1"/>
    <row r="6253" ht="11.25" customHeight="1"/>
    <row r="6254" ht="11.25" customHeight="1"/>
    <row r="6255" ht="11.25" customHeight="1"/>
    <row r="6256" ht="11.25" customHeight="1"/>
    <row r="6257" ht="11.25" customHeight="1"/>
    <row r="6258" ht="11.25" customHeight="1"/>
    <row r="6259" ht="11.25" customHeight="1"/>
    <row r="6260" ht="11.25" customHeight="1"/>
    <row r="6261" ht="11.25" customHeight="1"/>
    <row r="6262" ht="11.25" customHeight="1"/>
    <row r="6263" ht="11.25" customHeight="1"/>
    <row r="6264" ht="11.25" customHeight="1"/>
    <row r="6265" ht="11.25" customHeight="1"/>
    <row r="6266" ht="11.25" customHeight="1"/>
    <row r="6267" ht="11.25" customHeight="1"/>
    <row r="6268" ht="11.25" customHeight="1"/>
    <row r="6269" ht="11.25" customHeight="1"/>
    <row r="6270" ht="11.25" customHeight="1"/>
    <row r="6271" ht="11.25" customHeight="1"/>
    <row r="6272" ht="11.25" customHeight="1"/>
    <row r="6273" ht="11.25" customHeight="1"/>
    <row r="6274" ht="11.25" customHeight="1"/>
    <row r="6275" ht="11.25" customHeight="1"/>
    <row r="6276" ht="11.25" customHeight="1"/>
    <row r="6277" ht="11.25" customHeight="1"/>
    <row r="6278" ht="11.25" customHeight="1"/>
    <row r="6279" ht="11.25" customHeight="1"/>
    <row r="6280" ht="11.25" customHeight="1"/>
    <row r="6281" ht="11.25" customHeight="1"/>
    <row r="6282" ht="11.25" customHeight="1"/>
    <row r="6283" ht="11.25" customHeight="1"/>
    <row r="6284" ht="11.25" customHeight="1"/>
    <row r="6285" ht="11.25" customHeight="1"/>
    <row r="6286" ht="11.25" customHeight="1"/>
    <row r="6287" ht="11.25" customHeight="1"/>
    <row r="6288" ht="11.25" customHeight="1"/>
    <row r="6289" ht="11.25" customHeight="1"/>
    <row r="6290" ht="11.25" customHeight="1"/>
    <row r="6291" ht="11.25" customHeight="1"/>
    <row r="6292" ht="11.25" customHeight="1"/>
    <row r="6293" ht="11.25" customHeight="1"/>
    <row r="6294" ht="11.25" customHeight="1"/>
    <row r="6295" ht="11.25" customHeight="1"/>
    <row r="6296" ht="11.25" customHeight="1"/>
    <row r="6297" ht="11.25" customHeight="1"/>
    <row r="6298" ht="11.25" customHeight="1"/>
    <row r="6299" ht="11.25" customHeight="1"/>
    <row r="6300" ht="11.25" customHeight="1"/>
    <row r="6301" ht="11.25" customHeight="1"/>
    <row r="6302" ht="11.25" customHeight="1"/>
    <row r="6303" ht="11.25" customHeight="1"/>
    <row r="6304" ht="11.25" customHeight="1"/>
    <row r="6305" ht="11.25" customHeight="1"/>
    <row r="6306" ht="11.25" customHeight="1"/>
    <row r="6307" ht="11.25" customHeight="1"/>
    <row r="6308" ht="11.25" customHeight="1"/>
    <row r="6309" ht="11.25" customHeight="1"/>
    <row r="6310" ht="11.25" customHeight="1"/>
    <row r="6311" ht="11.25" customHeight="1"/>
    <row r="6312" ht="11.25" customHeight="1"/>
    <row r="6313" ht="11.25" customHeight="1"/>
    <row r="6314" ht="11.25" customHeight="1"/>
    <row r="6315" ht="11.25" customHeight="1"/>
    <row r="6316" ht="11.25" customHeight="1"/>
    <row r="6317" ht="11.25" customHeight="1"/>
    <row r="6318" ht="11.25" customHeight="1"/>
    <row r="6319" ht="11.25" customHeight="1"/>
    <row r="6320" ht="11.25" customHeight="1"/>
    <row r="6321" ht="11.25" customHeight="1"/>
    <row r="6322" ht="11.25" customHeight="1"/>
    <row r="6323" ht="11.25" customHeight="1"/>
    <row r="6324" ht="11.25" customHeight="1"/>
    <row r="6325" ht="11.25" customHeight="1"/>
    <row r="6326" ht="11.25" customHeight="1"/>
    <row r="6327" ht="11.25" customHeight="1"/>
    <row r="6328" ht="11.25" customHeight="1"/>
    <row r="6329" ht="11.25" customHeight="1"/>
    <row r="6330" ht="11.25" customHeight="1"/>
    <row r="6331" ht="11.25" customHeight="1"/>
    <row r="6332" ht="11.25" customHeight="1"/>
    <row r="6333" ht="11.25" customHeight="1"/>
    <row r="6334" ht="11.25" customHeight="1"/>
    <row r="6335" ht="11.25" customHeight="1"/>
    <row r="6336" ht="11.25" customHeight="1"/>
    <row r="6337" ht="11.25" customHeight="1"/>
    <row r="6338" ht="11.25" customHeight="1"/>
    <row r="6339" ht="11.25" customHeight="1"/>
    <row r="6340" ht="11.25" customHeight="1"/>
    <row r="6341" ht="11.25" customHeight="1"/>
    <row r="6342" ht="11.25" customHeight="1"/>
    <row r="6343" ht="11.25" customHeight="1"/>
    <row r="6344" ht="11.25" customHeight="1"/>
    <row r="6345" ht="11.25" customHeight="1"/>
    <row r="6346" ht="11.25" customHeight="1"/>
    <row r="6347" ht="11.25" customHeight="1"/>
    <row r="6348" ht="11.25" customHeight="1"/>
    <row r="6349" ht="11.25" customHeight="1"/>
    <row r="6350" ht="11.25" customHeight="1"/>
    <row r="6351" ht="11.25" customHeight="1"/>
    <row r="6352" ht="11.25" customHeight="1"/>
    <row r="6353" ht="11.25" customHeight="1"/>
    <row r="6354" ht="11.25" customHeight="1"/>
    <row r="6355" ht="11.25" customHeight="1"/>
    <row r="6356" ht="11.25" customHeight="1"/>
    <row r="6357" ht="11.25" customHeight="1"/>
    <row r="6358" ht="11.25" customHeight="1"/>
    <row r="6359" ht="11.25" customHeight="1"/>
    <row r="6360" ht="11.25" customHeight="1"/>
    <row r="6361" ht="11.25" customHeight="1"/>
    <row r="6362" ht="11.25" customHeight="1"/>
    <row r="6363" ht="11.25" customHeight="1"/>
    <row r="6364" ht="11.25" customHeight="1"/>
    <row r="6365" ht="11.25" customHeight="1"/>
    <row r="6366" ht="11.25" customHeight="1"/>
    <row r="6367" ht="11.25" customHeight="1"/>
    <row r="6368" ht="11.25" customHeight="1"/>
    <row r="6369" ht="11.25" customHeight="1"/>
    <row r="6370" ht="11.25" customHeight="1"/>
    <row r="6371" ht="11.25" customHeight="1"/>
    <row r="6372" ht="11.25" customHeight="1"/>
    <row r="6373" ht="11.25" customHeight="1"/>
    <row r="6374" ht="11.25" customHeight="1"/>
    <row r="6375" ht="11.25" customHeight="1"/>
    <row r="6376" ht="11.25" customHeight="1"/>
    <row r="6377" ht="11.25" customHeight="1"/>
    <row r="6378" ht="11.25" customHeight="1"/>
    <row r="6379" ht="11.25" customHeight="1"/>
    <row r="6380" ht="11.25" customHeight="1"/>
    <row r="6381" ht="11.25" customHeight="1"/>
    <row r="6382" ht="11.25" customHeight="1"/>
    <row r="6383" ht="11.25" customHeight="1"/>
    <row r="6384" ht="11.25" customHeight="1"/>
    <row r="6385" ht="11.25" customHeight="1"/>
    <row r="6386" ht="11.25" customHeight="1"/>
    <row r="6387" ht="11.25" customHeight="1"/>
    <row r="6388" ht="11.25" customHeight="1"/>
    <row r="6389" ht="11.25" customHeight="1"/>
    <row r="6390" ht="11.25" customHeight="1"/>
    <row r="6391" ht="11.25" customHeight="1"/>
    <row r="6392" ht="11.25" customHeight="1"/>
    <row r="6393" ht="11.25" customHeight="1"/>
    <row r="6394" ht="11.25" customHeight="1"/>
    <row r="6395" ht="11.25" customHeight="1"/>
    <row r="6396" ht="11.25" customHeight="1"/>
    <row r="6397" ht="11.25" customHeight="1"/>
    <row r="6398" ht="11.25" customHeight="1"/>
    <row r="6399" ht="11.25" customHeight="1"/>
    <row r="6400" ht="11.25" customHeight="1"/>
    <row r="6401" ht="11.25" customHeight="1"/>
    <row r="6402" ht="11.25" customHeight="1"/>
    <row r="6403" ht="11.25" customHeight="1"/>
    <row r="6404" ht="11.25" customHeight="1"/>
    <row r="6405" ht="11.25" customHeight="1"/>
    <row r="6406" ht="11.25" customHeight="1"/>
    <row r="6407" ht="11.25" customHeight="1"/>
    <row r="6408" ht="11.25" customHeight="1"/>
    <row r="6409" ht="11.25" customHeight="1"/>
    <row r="6410" ht="11.25" customHeight="1"/>
    <row r="6411" ht="11.25" customHeight="1"/>
    <row r="6412" ht="11.25" customHeight="1"/>
    <row r="6413" ht="11.25" customHeight="1"/>
    <row r="6414" ht="11.25" customHeight="1"/>
    <row r="6415" ht="11.25" customHeight="1"/>
    <row r="6416" ht="11.25" customHeight="1"/>
    <row r="6417" ht="11.25" customHeight="1"/>
    <row r="6418" ht="11.25" customHeight="1"/>
    <row r="6419" ht="11.25" customHeight="1"/>
    <row r="6420" ht="11.25" customHeight="1"/>
    <row r="6421" ht="11.25" customHeight="1"/>
    <row r="6422" ht="11.25" customHeight="1"/>
    <row r="6423" ht="11.25" customHeight="1"/>
    <row r="6424" ht="11.25" customHeight="1"/>
    <row r="6425" ht="11.25" customHeight="1"/>
    <row r="6426" ht="11.25" customHeight="1"/>
    <row r="6427" ht="11.25" customHeight="1"/>
    <row r="6428" ht="11.25" customHeight="1"/>
    <row r="6429" ht="11.25" customHeight="1"/>
    <row r="6430" ht="11.25" customHeight="1"/>
    <row r="6431" ht="11.25" customHeight="1"/>
    <row r="6432" ht="11.25" customHeight="1"/>
    <row r="6433" ht="11.25" customHeight="1"/>
    <row r="6434" ht="11.25" customHeight="1"/>
    <row r="6435" ht="11.25" customHeight="1"/>
    <row r="6436" ht="11.25" customHeight="1"/>
    <row r="6437" ht="11.25" customHeight="1"/>
    <row r="6438" ht="11.25" customHeight="1"/>
    <row r="6439" ht="11.25" customHeight="1"/>
    <row r="6440" ht="11.25" customHeight="1"/>
    <row r="6441" ht="11.25" customHeight="1"/>
    <row r="6442" ht="11.25" customHeight="1"/>
    <row r="6443" ht="11.25" customHeight="1"/>
    <row r="6444" ht="11.25" customHeight="1"/>
    <row r="6445" ht="11.25" customHeight="1"/>
    <row r="6446" ht="11.25" customHeight="1"/>
    <row r="6447" ht="11.25" customHeight="1"/>
    <row r="6448" ht="11.25" customHeight="1"/>
    <row r="6449" ht="11.25" customHeight="1"/>
    <row r="6450" ht="11.25" customHeight="1"/>
    <row r="6451" ht="11.25" customHeight="1"/>
    <row r="6452" ht="11.25" customHeight="1"/>
    <row r="6453" ht="11.25" customHeight="1"/>
    <row r="6454" ht="11.25" customHeight="1"/>
    <row r="6455" ht="11.25" customHeight="1"/>
    <row r="6456" ht="11.25" customHeight="1"/>
    <row r="6457" ht="11.25" customHeight="1"/>
    <row r="6458" ht="11.25" customHeight="1"/>
    <row r="6459" ht="11.25" customHeight="1"/>
    <row r="6460" ht="11.25" customHeight="1"/>
    <row r="6461" ht="11.25" customHeight="1"/>
    <row r="6462" ht="11.25" customHeight="1"/>
    <row r="6463" ht="11.25" customHeight="1"/>
    <row r="6464" ht="11.25" customHeight="1"/>
    <row r="6465" ht="11.25" customHeight="1"/>
    <row r="6466" ht="11.25" customHeight="1"/>
    <row r="6467" ht="11.25" customHeight="1"/>
    <row r="6468" ht="11.25" customHeight="1"/>
    <row r="6469" ht="11.25" customHeight="1"/>
    <row r="6470" ht="11.25" customHeight="1"/>
    <row r="6471" ht="11.25" customHeight="1"/>
    <row r="6472" ht="11.25" customHeight="1"/>
    <row r="6473" ht="11.25" customHeight="1"/>
    <row r="6474" ht="11.25" customHeight="1"/>
    <row r="6475" ht="11.25" customHeight="1"/>
    <row r="6476" ht="11.25" customHeight="1"/>
    <row r="6477" ht="11.25" customHeight="1"/>
    <row r="6478" ht="11.25" customHeight="1"/>
    <row r="6479" ht="11.25" customHeight="1"/>
    <row r="6480" ht="11.25" customHeight="1"/>
    <row r="6481" ht="11.25" customHeight="1"/>
    <row r="6482" ht="11.25" customHeight="1"/>
    <row r="6483" ht="11.25" customHeight="1"/>
    <row r="6484" ht="11.25" customHeight="1"/>
    <row r="6485" ht="11.25" customHeight="1"/>
    <row r="6486" ht="11.25" customHeight="1"/>
    <row r="6487" ht="11.25" customHeight="1"/>
    <row r="6488" ht="11.25" customHeight="1"/>
    <row r="6489" ht="11.25" customHeight="1"/>
    <row r="6490" ht="11.25" customHeight="1"/>
    <row r="6491" ht="11.25" customHeight="1"/>
    <row r="6492" ht="11.25" customHeight="1"/>
    <row r="6493" ht="11.25" customHeight="1"/>
    <row r="6494" ht="11.25" customHeight="1"/>
    <row r="6495" ht="11.25" customHeight="1"/>
    <row r="6496" ht="11.25" customHeight="1"/>
    <row r="6497" ht="11.25" customHeight="1"/>
    <row r="6498" ht="11.25" customHeight="1"/>
    <row r="6499" ht="11.25" customHeight="1"/>
    <row r="6500" ht="11.25" customHeight="1"/>
    <row r="6501" ht="11.25" customHeight="1"/>
    <row r="6502" ht="11.25" customHeight="1"/>
    <row r="6503" ht="11.25" customHeight="1"/>
    <row r="6504" ht="11.25" customHeight="1"/>
    <row r="6505" ht="11.25" customHeight="1"/>
    <row r="6506" ht="11.25" customHeight="1"/>
    <row r="6507" ht="11.25" customHeight="1"/>
    <row r="6508" ht="11.25" customHeight="1"/>
    <row r="6509" ht="11.25" customHeight="1"/>
    <row r="6510" ht="11.25" customHeight="1"/>
    <row r="6511" ht="11.25" customHeight="1"/>
    <row r="6512" ht="11.25" customHeight="1"/>
    <row r="6513" ht="11.25" customHeight="1"/>
    <row r="6514" ht="11.25" customHeight="1"/>
    <row r="6515" ht="11.25" customHeight="1"/>
    <row r="6516" ht="11.25" customHeight="1"/>
    <row r="6517" ht="11.25" customHeight="1"/>
    <row r="6518" ht="11.25" customHeight="1"/>
    <row r="6519" ht="11.25" customHeight="1"/>
    <row r="6520" ht="11.25" customHeight="1"/>
    <row r="6521" ht="11.25" customHeight="1"/>
    <row r="6522" ht="11.25" customHeight="1"/>
    <row r="6523" ht="11.25" customHeight="1"/>
    <row r="6524" ht="11.25" customHeight="1"/>
    <row r="6525" ht="11.25" customHeight="1"/>
    <row r="6526" ht="11.25" customHeight="1"/>
    <row r="6527" ht="11.25" customHeight="1"/>
    <row r="6528" ht="11.25" customHeight="1"/>
    <row r="6529" ht="11.25" customHeight="1"/>
    <row r="6530" ht="11.25" customHeight="1"/>
    <row r="6531" ht="11.25" customHeight="1"/>
    <row r="6532" ht="11.25" customHeight="1"/>
    <row r="6533" ht="11.25" customHeight="1"/>
    <row r="6534" ht="11.25" customHeight="1"/>
    <row r="6535" ht="11.25" customHeight="1"/>
    <row r="6536" ht="11.25" customHeight="1"/>
    <row r="6537" ht="11.25" customHeight="1"/>
    <row r="6538" ht="11.25" customHeight="1"/>
    <row r="6539" ht="11.25" customHeight="1"/>
    <row r="6540" ht="11.25" customHeight="1"/>
    <row r="6541" ht="11.25" customHeight="1"/>
    <row r="6542" ht="11.25" customHeight="1"/>
    <row r="6543" ht="11.25" customHeight="1"/>
    <row r="6544" ht="11.25" customHeight="1"/>
    <row r="6545" ht="11.25" customHeight="1"/>
    <row r="6546" ht="11.25" customHeight="1"/>
    <row r="6547" ht="11.25" customHeight="1"/>
    <row r="6548" ht="11.25" customHeight="1"/>
    <row r="6549" ht="11.25" customHeight="1"/>
    <row r="6550" ht="11.25" customHeight="1"/>
    <row r="6551" ht="11.25" customHeight="1"/>
    <row r="6552" ht="11.25" customHeight="1"/>
    <row r="6553" ht="11.25" customHeight="1"/>
    <row r="6554" ht="11.25" customHeight="1"/>
    <row r="6555" ht="11.25" customHeight="1"/>
    <row r="6556" ht="11.25" customHeight="1"/>
    <row r="6557" ht="11.25" customHeight="1"/>
    <row r="6558" ht="11.25" customHeight="1"/>
    <row r="6559" ht="11.25" customHeight="1"/>
    <row r="6560" ht="11.25" customHeight="1"/>
    <row r="6561" ht="11.25" customHeight="1"/>
    <row r="6562" ht="11.25" customHeight="1"/>
    <row r="6563" ht="11.25" customHeight="1"/>
    <row r="6564" ht="11.25" customHeight="1"/>
    <row r="6565" ht="11.25" customHeight="1"/>
    <row r="6566" ht="11.25" customHeight="1"/>
    <row r="6567" ht="11.25" customHeight="1"/>
    <row r="6568" ht="11.25" customHeight="1"/>
    <row r="6569" ht="11.25" customHeight="1"/>
    <row r="6570" ht="11.25" customHeight="1"/>
    <row r="6571" ht="11.25" customHeight="1"/>
    <row r="6572" ht="11.25" customHeight="1"/>
    <row r="6573" ht="11.25" customHeight="1"/>
    <row r="6574" ht="11.25" customHeight="1"/>
    <row r="6575" ht="11.25" customHeight="1"/>
    <row r="6576" ht="11.25" customHeight="1"/>
    <row r="6577" ht="11.25" customHeight="1"/>
    <row r="6578" ht="11.25" customHeight="1"/>
    <row r="6579" ht="11.25" customHeight="1"/>
    <row r="6580" ht="11.25" customHeight="1"/>
    <row r="6581" ht="11.25" customHeight="1"/>
    <row r="6582" ht="11.25" customHeight="1"/>
    <row r="6583" ht="11.25" customHeight="1"/>
    <row r="6584" ht="11.25" customHeight="1"/>
    <row r="6585" ht="11.25" customHeight="1"/>
    <row r="6586" ht="11.25" customHeight="1"/>
    <row r="6587" ht="11.25" customHeight="1"/>
    <row r="6588" ht="11.25" customHeight="1"/>
    <row r="6589" ht="11.25" customHeight="1"/>
    <row r="6590" ht="11.25" customHeight="1"/>
    <row r="6591" ht="11.25" customHeight="1"/>
    <row r="6592" ht="11.25" customHeight="1"/>
    <row r="6593" ht="11.25" customHeight="1"/>
    <row r="6594" ht="11.25" customHeight="1"/>
    <row r="6595" ht="11.25" customHeight="1"/>
    <row r="6596" ht="11.25" customHeight="1"/>
    <row r="6597" ht="11.25" customHeight="1"/>
    <row r="6598" ht="11.25" customHeight="1"/>
    <row r="6599" ht="11.25" customHeight="1"/>
    <row r="6600" ht="11.25" customHeight="1"/>
    <row r="6601" ht="11.25" customHeight="1"/>
    <row r="6602" ht="11.25" customHeight="1"/>
    <row r="6603" ht="11.25" customHeight="1"/>
    <row r="6604" ht="11.25" customHeight="1"/>
    <row r="6605" ht="11.25" customHeight="1"/>
    <row r="6606" ht="11.25" customHeight="1"/>
    <row r="6607" ht="11.25" customHeight="1"/>
    <row r="6608" ht="11.25" customHeight="1"/>
    <row r="6609" ht="11.25" customHeight="1"/>
    <row r="6610" ht="11.25" customHeight="1"/>
    <row r="6611" ht="11.25" customHeight="1"/>
    <row r="6612" ht="11.25" customHeight="1"/>
    <row r="6613" ht="11.25" customHeight="1"/>
    <row r="6614" ht="11.25" customHeight="1"/>
    <row r="6615" ht="11.25" customHeight="1"/>
    <row r="6616" ht="11.25" customHeight="1"/>
    <row r="6617" ht="11.25" customHeight="1"/>
    <row r="6618" ht="11.25" customHeight="1"/>
    <row r="6619" ht="11.25" customHeight="1"/>
    <row r="6620" ht="11.25" customHeight="1"/>
    <row r="6621" ht="11.25" customHeight="1"/>
    <row r="6622" ht="11.25" customHeight="1"/>
    <row r="6623" ht="11.25" customHeight="1"/>
    <row r="6624" ht="11.25" customHeight="1"/>
    <row r="6625" ht="11.25" customHeight="1"/>
    <row r="6626" ht="11.25" customHeight="1"/>
    <row r="6627" ht="11.25" customHeight="1"/>
    <row r="6628" ht="11.25" customHeight="1"/>
    <row r="6629" ht="11.25" customHeight="1"/>
    <row r="6630" ht="11.25" customHeight="1"/>
    <row r="6631" ht="11.25" customHeight="1"/>
    <row r="6632" ht="11.25" customHeight="1"/>
    <row r="6633" ht="11.25" customHeight="1"/>
    <row r="6634" ht="11.25" customHeight="1"/>
    <row r="6635" ht="11.25" customHeight="1"/>
    <row r="6636" ht="11.25" customHeight="1"/>
    <row r="6637" ht="11.25" customHeight="1"/>
    <row r="6638" ht="11.25" customHeight="1"/>
    <row r="6639" ht="11.25" customHeight="1"/>
    <row r="6640" ht="11.25" customHeight="1"/>
    <row r="6641" ht="11.25" customHeight="1"/>
    <row r="6642" ht="11.25" customHeight="1"/>
    <row r="6643" ht="11.25" customHeight="1"/>
    <row r="6644" ht="11.25" customHeight="1"/>
    <row r="6645" ht="11.25" customHeight="1"/>
    <row r="6646" ht="11.25" customHeight="1"/>
    <row r="6647" ht="11.25" customHeight="1"/>
    <row r="6648" ht="11.25" customHeight="1"/>
    <row r="6649" ht="11.25" customHeight="1"/>
    <row r="6650" ht="11.25" customHeight="1"/>
    <row r="6651" ht="11.25" customHeight="1"/>
    <row r="6652" ht="11.25" customHeight="1"/>
    <row r="6653" ht="11.25" customHeight="1"/>
    <row r="6654" ht="11.25" customHeight="1"/>
    <row r="6655" ht="11.25" customHeight="1"/>
    <row r="6656" ht="11.25" customHeight="1"/>
    <row r="6657" ht="11.25" customHeight="1"/>
    <row r="6658" ht="11.25" customHeight="1"/>
    <row r="6659" ht="11.25" customHeight="1"/>
    <row r="6660" ht="11.25" customHeight="1"/>
    <row r="6661" ht="11.25" customHeight="1"/>
    <row r="6662" ht="11.25" customHeight="1"/>
    <row r="6663" ht="11.25" customHeight="1"/>
    <row r="6664" ht="11.25" customHeight="1"/>
    <row r="6665" ht="11.25" customHeight="1"/>
    <row r="6666" ht="11.25" customHeight="1"/>
    <row r="6667" ht="11.25" customHeight="1"/>
    <row r="6668" ht="11.25" customHeight="1"/>
    <row r="6669" ht="11.25" customHeight="1"/>
    <row r="6670" ht="11.25" customHeight="1"/>
    <row r="6671" ht="11.25" customHeight="1"/>
    <row r="6672" ht="11.25" customHeight="1"/>
    <row r="6673" ht="11.25" customHeight="1"/>
    <row r="6674" ht="11.25" customHeight="1"/>
    <row r="6675" ht="11.25" customHeight="1"/>
    <row r="6676" ht="11.25" customHeight="1"/>
    <row r="6677" ht="11.25" customHeight="1"/>
    <row r="6678" ht="11.25" customHeight="1"/>
    <row r="6679" ht="11.25" customHeight="1"/>
    <row r="6680" ht="11.25" customHeight="1"/>
    <row r="6681" ht="11.25" customHeight="1"/>
    <row r="6682" ht="11.25" customHeight="1"/>
    <row r="6683" ht="11.25" customHeight="1"/>
    <row r="6684" ht="11.25" customHeight="1"/>
    <row r="6685" ht="11.25" customHeight="1"/>
    <row r="6686" ht="11.25" customHeight="1"/>
    <row r="6687" ht="11.25" customHeight="1"/>
    <row r="6688" ht="11.25" customHeight="1"/>
    <row r="6689" ht="11.25" customHeight="1"/>
    <row r="6690" ht="11.25" customHeight="1"/>
    <row r="6691" ht="11.25" customHeight="1"/>
    <row r="6692" ht="11.25" customHeight="1"/>
    <row r="6693" ht="11.25" customHeight="1"/>
    <row r="6694" ht="11.25" customHeight="1"/>
    <row r="6695" ht="11.25" customHeight="1"/>
    <row r="6696" ht="11.25" customHeight="1"/>
    <row r="6697" ht="11.25" customHeight="1"/>
    <row r="6698" ht="11.25" customHeight="1"/>
    <row r="6699" ht="11.25" customHeight="1"/>
    <row r="6700" ht="11.25" customHeight="1"/>
    <row r="6701" ht="11.25" customHeight="1"/>
    <row r="6702" ht="11.25" customHeight="1"/>
    <row r="6703" ht="11.25" customHeight="1"/>
    <row r="6704" ht="11.25" customHeight="1"/>
    <row r="6705" ht="11.25" customHeight="1"/>
    <row r="6706" ht="11.25" customHeight="1"/>
    <row r="6707" ht="11.25" customHeight="1"/>
    <row r="6708" ht="11.25" customHeight="1"/>
    <row r="6709" ht="11.25" customHeight="1"/>
    <row r="6710" ht="11.25" customHeight="1"/>
    <row r="6711" ht="11.25" customHeight="1"/>
    <row r="6712" ht="11.25" customHeight="1"/>
    <row r="6713" ht="11.25" customHeight="1"/>
    <row r="6714" ht="11.25" customHeight="1"/>
    <row r="6715" ht="11.25" customHeight="1"/>
    <row r="6716" ht="11.25" customHeight="1"/>
    <row r="6717" ht="11.25" customHeight="1"/>
    <row r="6718" ht="11.25" customHeight="1"/>
    <row r="6719" ht="11.25" customHeight="1"/>
    <row r="6720" ht="11.25" customHeight="1"/>
    <row r="6721" ht="11.25" customHeight="1"/>
    <row r="6722" ht="11.25" customHeight="1"/>
    <row r="6723" ht="11.25" customHeight="1"/>
    <row r="6724" ht="11.25" customHeight="1"/>
    <row r="6725" ht="11.25" customHeight="1"/>
    <row r="6726" ht="11.25" customHeight="1"/>
    <row r="6727" ht="11.25" customHeight="1"/>
    <row r="6728" ht="11.25" customHeight="1"/>
    <row r="6729" ht="11.25" customHeight="1"/>
    <row r="6730" ht="11.25" customHeight="1"/>
    <row r="6731" ht="11.25" customHeight="1"/>
    <row r="6732" ht="11.25" customHeight="1"/>
    <row r="6733" ht="11.25" customHeight="1"/>
    <row r="6734" ht="11.25" customHeight="1"/>
    <row r="6735" ht="11.25" customHeight="1"/>
    <row r="6736" ht="11.25" customHeight="1"/>
    <row r="6737" ht="11.25" customHeight="1"/>
    <row r="6738" ht="11.25" customHeight="1"/>
    <row r="6739" ht="11.25" customHeight="1"/>
    <row r="6740" ht="11.25" customHeight="1"/>
    <row r="6741" ht="11.25" customHeight="1"/>
    <row r="6742" ht="11.25" customHeight="1"/>
    <row r="6743" ht="11.25" customHeight="1"/>
    <row r="6744" ht="11.25" customHeight="1"/>
    <row r="6745" ht="11.25" customHeight="1"/>
    <row r="6746" ht="11.25" customHeight="1"/>
    <row r="6747" ht="11.25" customHeight="1"/>
    <row r="6748" ht="11.25" customHeight="1"/>
    <row r="6749" ht="11.25" customHeight="1"/>
    <row r="6750" ht="11.25" customHeight="1"/>
    <row r="6751" ht="11.25" customHeight="1"/>
    <row r="6752" ht="11.25" customHeight="1"/>
    <row r="6753" ht="11.25" customHeight="1"/>
    <row r="6754" ht="11.25" customHeight="1"/>
    <row r="6755" ht="11.25" customHeight="1"/>
    <row r="6756" ht="11.25" customHeight="1"/>
    <row r="6757" ht="11.25" customHeight="1"/>
    <row r="6758" ht="11.25" customHeight="1"/>
    <row r="6759" ht="11.25" customHeight="1"/>
    <row r="6760" ht="11.25" customHeight="1"/>
    <row r="6761" ht="11.25" customHeight="1"/>
    <row r="6762" ht="11.25" customHeight="1"/>
    <row r="6763" ht="11.25" customHeight="1"/>
    <row r="6764" ht="11.25" customHeight="1"/>
    <row r="6765" ht="11.25" customHeight="1"/>
    <row r="6766" ht="11.25" customHeight="1"/>
    <row r="6767" ht="11.25" customHeight="1"/>
    <row r="6768" ht="11.25" customHeight="1"/>
    <row r="6769" ht="11.25" customHeight="1"/>
    <row r="6770" ht="11.25" customHeight="1"/>
    <row r="6771" ht="11.25" customHeight="1"/>
    <row r="6772" ht="11.25" customHeight="1"/>
    <row r="6773" ht="11.25" customHeight="1"/>
    <row r="6774" ht="11.25" customHeight="1"/>
    <row r="6775" ht="11.25" customHeight="1"/>
    <row r="6776" ht="11.25" customHeight="1"/>
    <row r="6777" ht="11.25" customHeight="1"/>
    <row r="6778" ht="11.25" customHeight="1"/>
    <row r="6779" ht="11.25" customHeight="1"/>
    <row r="6780" ht="11.25" customHeight="1"/>
    <row r="6781" ht="11.25" customHeight="1"/>
    <row r="6782" ht="11.25" customHeight="1"/>
    <row r="6783" ht="11.25" customHeight="1"/>
    <row r="6784" ht="11.25" customHeight="1"/>
    <row r="6785" ht="11.25" customHeight="1"/>
    <row r="6786" ht="11.25" customHeight="1"/>
    <row r="6787" ht="11.25" customHeight="1"/>
    <row r="6788" ht="11.25" customHeight="1"/>
    <row r="6789" ht="11.25" customHeight="1"/>
    <row r="6790" ht="11.25" customHeight="1"/>
    <row r="6791" ht="11.25" customHeight="1"/>
    <row r="6792" ht="11.25" customHeight="1"/>
    <row r="6793" ht="11.25" customHeight="1"/>
    <row r="6794" ht="11.25" customHeight="1"/>
    <row r="6795" ht="11.25" customHeight="1"/>
    <row r="6796" ht="11.25" customHeight="1"/>
    <row r="6797" ht="11.25" customHeight="1"/>
    <row r="6798" ht="11.25" customHeight="1"/>
    <row r="6799" ht="11.25" customHeight="1"/>
    <row r="6800" ht="11.25" customHeight="1"/>
    <row r="6801" ht="11.25" customHeight="1"/>
    <row r="6802" ht="11.25" customHeight="1"/>
    <row r="6803" ht="11.25" customHeight="1"/>
    <row r="6804" ht="11.25" customHeight="1"/>
    <row r="6805" ht="11.25" customHeight="1"/>
    <row r="6806" ht="11.25" customHeight="1"/>
    <row r="6807" ht="11.25" customHeight="1"/>
    <row r="6808" ht="11.25" customHeight="1"/>
    <row r="6809" ht="11.25" customHeight="1"/>
    <row r="6810" ht="11.25" customHeight="1"/>
    <row r="6811" ht="11.25" customHeight="1"/>
    <row r="6812" ht="11.25" customHeight="1"/>
    <row r="6813" ht="11.25" customHeight="1"/>
    <row r="6814" ht="11.25" customHeight="1"/>
    <row r="6815" ht="11.25" customHeight="1"/>
    <row r="6816" ht="11.25" customHeight="1"/>
    <row r="6817" ht="11.25" customHeight="1"/>
    <row r="6818" ht="11.25" customHeight="1"/>
    <row r="6819" ht="11.25" customHeight="1"/>
    <row r="6820" ht="11.25" customHeight="1"/>
    <row r="6821" ht="11.25" customHeight="1"/>
    <row r="6822" ht="11.25" customHeight="1"/>
    <row r="6823" ht="11.25" customHeight="1"/>
    <row r="6824" ht="11.25" customHeight="1"/>
    <row r="6825" ht="11.25" customHeight="1"/>
    <row r="6826" ht="11.25" customHeight="1"/>
    <row r="6827" ht="11.25" customHeight="1"/>
    <row r="6828" ht="11.25" customHeight="1"/>
    <row r="6829" ht="11.25" customHeight="1"/>
    <row r="6830" ht="11.25" customHeight="1"/>
    <row r="6831" ht="11.25" customHeight="1"/>
    <row r="6832" ht="11.25" customHeight="1"/>
    <row r="6833" ht="11.25" customHeight="1"/>
    <row r="6834" ht="11.25" customHeight="1"/>
    <row r="6835" ht="11.25" customHeight="1"/>
    <row r="6836" ht="11.25" customHeight="1"/>
    <row r="6837" ht="11.25" customHeight="1"/>
    <row r="6838" ht="11.25" customHeight="1"/>
    <row r="6839" ht="11.25" customHeight="1"/>
    <row r="6840" ht="11.25" customHeight="1"/>
    <row r="6841" ht="11.25" customHeight="1"/>
    <row r="6842" ht="11.25" customHeight="1"/>
    <row r="6843" ht="11.25" customHeight="1"/>
    <row r="6844" ht="11.25" customHeight="1"/>
    <row r="6845" ht="11.25" customHeight="1"/>
    <row r="6846" ht="11.25" customHeight="1"/>
    <row r="6847" ht="11.25" customHeight="1"/>
    <row r="6848" ht="11.25" customHeight="1"/>
    <row r="6849" ht="11.25" customHeight="1"/>
    <row r="6850" ht="11.25" customHeight="1"/>
    <row r="6851" ht="11.25" customHeight="1"/>
    <row r="6852" ht="11.25" customHeight="1"/>
    <row r="6853" ht="11.25" customHeight="1"/>
    <row r="6854" ht="11.25" customHeight="1"/>
    <row r="6855" ht="11.25" customHeight="1"/>
    <row r="6856" ht="11.25" customHeight="1"/>
    <row r="6857" ht="11.25" customHeight="1"/>
    <row r="6858" ht="11.25" customHeight="1"/>
    <row r="6859" ht="11.25" customHeight="1"/>
    <row r="6860" ht="11.25" customHeight="1"/>
    <row r="6861" ht="11.25" customHeight="1"/>
    <row r="6862" ht="11.25" customHeight="1"/>
    <row r="6863" ht="11.25" customHeight="1"/>
    <row r="6864" ht="11.25" customHeight="1"/>
    <row r="6865" ht="11.25" customHeight="1"/>
    <row r="6866" ht="11.25" customHeight="1"/>
    <row r="6867" ht="11.25" customHeight="1"/>
    <row r="6868" ht="11.25" customHeight="1"/>
    <row r="6869" ht="11.25" customHeight="1"/>
    <row r="6870" ht="11.25" customHeight="1"/>
    <row r="6871" ht="11.25" customHeight="1"/>
    <row r="6872" ht="11.25" customHeight="1"/>
    <row r="6873" ht="11.25" customHeight="1"/>
    <row r="6874" ht="11.25" customHeight="1"/>
    <row r="6875" ht="11.25" customHeight="1"/>
    <row r="6876" ht="11.25" customHeight="1"/>
    <row r="6877" ht="11.25" customHeight="1"/>
    <row r="6878" ht="11.25" customHeight="1"/>
    <row r="6879" ht="11.25" customHeight="1"/>
    <row r="6880" ht="11.25" customHeight="1"/>
    <row r="6881" ht="11.25" customHeight="1"/>
    <row r="6882" ht="11.25" customHeight="1"/>
    <row r="6883" ht="11.25" customHeight="1"/>
    <row r="6884" ht="11.25" customHeight="1"/>
    <row r="6885" ht="11.25" customHeight="1"/>
    <row r="6886" ht="11.25" customHeight="1"/>
    <row r="6887" ht="11.25" customHeight="1"/>
    <row r="6888" ht="11.25" customHeight="1"/>
    <row r="6889" ht="11.25" customHeight="1"/>
    <row r="6890" ht="11.25" customHeight="1"/>
    <row r="6891" ht="11.25" customHeight="1"/>
    <row r="6892" ht="11.25" customHeight="1"/>
    <row r="6893" ht="11.25" customHeight="1"/>
    <row r="6894" ht="11.25" customHeight="1"/>
    <row r="6895" ht="11.25" customHeight="1"/>
    <row r="6896" ht="11.25" customHeight="1"/>
    <row r="6897" ht="11.25" customHeight="1"/>
    <row r="6898" ht="11.25" customHeight="1"/>
    <row r="6899" ht="11.25" customHeight="1"/>
    <row r="6900" ht="11.25" customHeight="1"/>
    <row r="6901" ht="11.25" customHeight="1"/>
    <row r="6902" ht="11.25" customHeight="1"/>
    <row r="6903" ht="11.25" customHeight="1"/>
    <row r="6904" ht="11.25" customHeight="1"/>
    <row r="6905" ht="11.25" customHeight="1"/>
    <row r="6906" ht="11.25" customHeight="1"/>
    <row r="6907" ht="11.25" customHeight="1"/>
    <row r="6908" ht="11.25" customHeight="1"/>
    <row r="6909" ht="11.25" customHeight="1"/>
    <row r="6910" ht="11.25" customHeight="1"/>
    <row r="6911" ht="11.25" customHeight="1"/>
    <row r="6912" ht="11.25" customHeight="1"/>
    <row r="6913" ht="11.25" customHeight="1"/>
    <row r="6914" ht="11.25" customHeight="1"/>
    <row r="6915" ht="11.25" customHeight="1"/>
    <row r="6916" ht="11.25" customHeight="1"/>
    <row r="6917" ht="11.25" customHeight="1"/>
    <row r="6918" ht="11.25" customHeight="1"/>
    <row r="6919" ht="11.25" customHeight="1"/>
    <row r="6920" ht="11.25" customHeight="1"/>
    <row r="6921" ht="11.25" customHeight="1"/>
    <row r="6922" ht="11.25" customHeight="1"/>
    <row r="6923" ht="11.25" customHeight="1"/>
    <row r="6924" ht="11.25" customHeight="1"/>
    <row r="6925" ht="11.25" customHeight="1"/>
    <row r="6926" ht="11.25" customHeight="1"/>
    <row r="6927" ht="11.25" customHeight="1"/>
    <row r="6928" ht="11.25" customHeight="1"/>
    <row r="6929" ht="11.25" customHeight="1"/>
    <row r="6930" ht="11.25" customHeight="1"/>
    <row r="6931" ht="11.25" customHeight="1"/>
    <row r="6932" ht="11.25" customHeight="1"/>
    <row r="6933" ht="11.25" customHeight="1"/>
    <row r="6934" ht="11.25" customHeight="1"/>
    <row r="6935" ht="11.25" customHeight="1"/>
    <row r="6936" ht="11.25" customHeight="1"/>
    <row r="6937" ht="11.25" customHeight="1"/>
    <row r="6938" ht="11.25" customHeight="1"/>
    <row r="6939" ht="11.25" customHeight="1"/>
    <row r="6940" ht="11.25" customHeight="1"/>
    <row r="6941" ht="11.25" customHeight="1"/>
    <row r="6942" ht="11.25" customHeight="1"/>
    <row r="6943" ht="11.25" customHeight="1"/>
    <row r="6944" ht="11.25" customHeight="1"/>
    <row r="6945" ht="11.25" customHeight="1"/>
    <row r="6946" ht="11.25" customHeight="1"/>
    <row r="6947" ht="11.25" customHeight="1"/>
    <row r="6948" ht="11.25" customHeight="1"/>
    <row r="6949" ht="11.25" customHeight="1"/>
    <row r="6950" ht="11.25" customHeight="1"/>
    <row r="6951" ht="11.25" customHeight="1"/>
    <row r="6952" ht="11.25" customHeight="1"/>
    <row r="6953" ht="11.25" customHeight="1"/>
    <row r="6954" ht="11.25" customHeight="1"/>
    <row r="6955" ht="11.25" customHeight="1"/>
    <row r="6956" ht="11.25" customHeight="1"/>
    <row r="6957" ht="11.25" customHeight="1"/>
    <row r="6958" ht="11.25" customHeight="1"/>
    <row r="6959" ht="11.25" customHeight="1"/>
    <row r="6960" ht="11.25" customHeight="1"/>
    <row r="6961" ht="11.25" customHeight="1"/>
    <row r="6962" ht="11.25" customHeight="1"/>
    <row r="6963" ht="11.25" customHeight="1"/>
    <row r="6964" ht="11.25" customHeight="1"/>
    <row r="6965" ht="11.25" customHeight="1"/>
    <row r="6966" ht="11.25" customHeight="1"/>
    <row r="6967" ht="11.25" customHeight="1"/>
    <row r="6968" ht="11.25" customHeight="1"/>
    <row r="6969" ht="11.25" customHeight="1"/>
    <row r="6970" ht="11.25" customHeight="1"/>
    <row r="6971" ht="11.25" customHeight="1"/>
    <row r="6972" ht="11.25" customHeight="1"/>
    <row r="6973" ht="11.25" customHeight="1"/>
    <row r="6974" ht="11.25" customHeight="1"/>
    <row r="6975" ht="11.25" customHeight="1"/>
    <row r="6976" ht="11.25" customHeight="1"/>
    <row r="6977" ht="11.25" customHeight="1"/>
    <row r="6978" ht="11.25" customHeight="1"/>
    <row r="6979" ht="11.25" customHeight="1"/>
    <row r="6980" ht="11.25" customHeight="1"/>
    <row r="6981" ht="11.25" customHeight="1"/>
    <row r="6982" ht="11.25" customHeight="1"/>
    <row r="6983" ht="11.25" customHeight="1"/>
    <row r="6984" ht="11.25" customHeight="1"/>
    <row r="6985" ht="11.25" customHeight="1"/>
    <row r="6986" ht="11.25" customHeight="1"/>
    <row r="6987" ht="11.25" customHeight="1"/>
    <row r="6988" ht="11.25" customHeight="1"/>
    <row r="6989" ht="11.25" customHeight="1"/>
    <row r="6990" ht="11.25" customHeight="1"/>
    <row r="6991" ht="11.25" customHeight="1"/>
    <row r="6992" ht="11.25" customHeight="1"/>
    <row r="6993" ht="11.25" customHeight="1"/>
    <row r="6994" ht="11.25" customHeight="1"/>
    <row r="6995" ht="11.25" customHeight="1"/>
    <row r="6996" ht="11.25" customHeight="1"/>
    <row r="6997" ht="11.25" customHeight="1"/>
    <row r="6998" ht="11.25" customHeight="1"/>
    <row r="6999" ht="11.25" customHeight="1"/>
    <row r="7000" ht="11.25" customHeight="1"/>
    <row r="7001" ht="11.25" customHeight="1"/>
    <row r="7002" ht="11.25" customHeight="1"/>
    <row r="7003" ht="11.25" customHeight="1"/>
    <row r="7004" ht="11.25" customHeight="1"/>
    <row r="7005" ht="11.25" customHeight="1"/>
    <row r="7006" ht="11.25" customHeight="1"/>
    <row r="7007" ht="11.25" customHeight="1"/>
    <row r="7008" ht="11.25" customHeight="1"/>
    <row r="7009" ht="11.25" customHeight="1"/>
    <row r="7010" ht="11.25" customHeight="1"/>
    <row r="7011" ht="11.25" customHeight="1"/>
    <row r="7012" ht="11.25" customHeight="1"/>
    <row r="7013" ht="11.25" customHeight="1"/>
    <row r="7014" ht="11.25" customHeight="1"/>
    <row r="7015" ht="11.25" customHeight="1"/>
    <row r="7016" ht="11.25" customHeight="1"/>
    <row r="7017" ht="11.25" customHeight="1"/>
    <row r="7018" ht="11.25" customHeight="1"/>
    <row r="7019" ht="11.25" customHeight="1"/>
    <row r="7020" ht="11.25" customHeight="1"/>
    <row r="7021" ht="11.25" customHeight="1"/>
    <row r="7022" ht="11.25" customHeight="1"/>
    <row r="7023" ht="11.25" customHeight="1"/>
    <row r="7024" ht="11.25" customHeight="1"/>
    <row r="7025" ht="11.25" customHeight="1"/>
    <row r="7026" ht="11.25" customHeight="1"/>
    <row r="7027" ht="11.25" customHeight="1"/>
    <row r="7028" ht="11.25" customHeight="1"/>
    <row r="7029" ht="11.25" customHeight="1"/>
    <row r="7030" ht="11.25" customHeight="1"/>
    <row r="7031" ht="11.25" customHeight="1"/>
    <row r="7032" ht="11.25" customHeight="1"/>
    <row r="7033" ht="11.25" customHeight="1"/>
    <row r="7034" ht="11.25" customHeight="1"/>
    <row r="7035" ht="11.25" customHeight="1"/>
    <row r="7036" ht="11.25" customHeight="1"/>
    <row r="7037" ht="11.25" customHeight="1"/>
    <row r="7038" ht="11.25" customHeight="1"/>
    <row r="7039" ht="11.25" customHeight="1"/>
    <row r="7040" ht="11.25" customHeight="1"/>
    <row r="7041" ht="11.25" customHeight="1"/>
    <row r="7042" ht="11.25" customHeight="1"/>
    <row r="7043" ht="11.25" customHeight="1"/>
    <row r="7044" ht="11.25" customHeight="1"/>
    <row r="7045" ht="11.25" customHeight="1"/>
    <row r="7046" ht="11.25" customHeight="1"/>
    <row r="7047" ht="11.25" customHeight="1"/>
    <row r="7048" ht="11.25" customHeight="1"/>
    <row r="7049" ht="11.25" customHeight="1"/>
    <row r="7050" ht="11.25" customHeight="1"/>
    <row r="7051" ht="11.25" customHeight="1"/>
    <row r="7052" ht="11.25" customHeight="1"/>
    <row r="7053" ht="11.25" customHeight="1"/>
    <row r="7054" ht="11.25" customHeight="1"/>
    <row r="7055" ht="11.25" customHeight="1"/>
    <row r="7056" ht="11.25" customHeight="1"/>
    <row r="7057" ht="11.25" customHeight="1"/>
    <row r="7058" ht="11.25" customHeight="1"/>
    <row r="7059" ht="11.25" customHeight="1"/>
    <row r="7060" ht="11.25" customHeight="1"/>
    <row r="7061" ht="11.25" customHeight="1"/>
    <row r="7062" ht="11.25" customHeight="1"/>
    <row r="7063" ht="11.25" customHeight="1"/>
    <row r="7064" ht="11.25" customHeight="1"/>
    <row r="7065" ht="11.25" customHeight="1"/>
    <row r="7066" ht="11.25" customHeight="1"/>
    <row r="7067" ht="11.25" customHeight="1"/>
    <row r="7068" ht="11.25" customHeight="1"/>
    <row r="7069" ht="11.25" customHeight="1"/>
    <row r="7070" ht="11.25" customHeight="1"/>
    <row r="7071" ht="11.25" customHeight="1"/>
    <row r="7072" ht="11.25" customHeight="1"/>
    <row r="7073" ht="11.25" customHeight="1"/>
    <row r="7074" ht="11.25" customHeight="1"/>
    <row r="7075" ht="11.25" customHeight="1"/>
    <row r="7076" ht="11.25" customHeight="1"/>
    <row r="7077" ht="11.25" customHeight="1"/>
    <row r="7078" ht="11.25" customHeight="1"/>
    <row r="7079" ht="11.25" customHeight="1"/>
    <row r="7080" ht="11.25" customHeight="1"/>
    <row r="7081" ht="11.25" customHeight="1"/>
    <row r="7082" ht="11.25" customHeight="1"/>
    <row r="7083" ht="11.25" customHeight="1"/>
    <row r="7084" ht="11.25" customHeight="1"/>
    <row r="7085" ht="11.25" customHeight="1"/>
    <row r="7086" ht="11.25" customHeight="1"/>
    <row r="7087" ht="11.25" customHeight="1"/>
    <row r="7088" ht="11.25" customHeight="1"/>
    <row r="7089" ht="11.25" customHeight="1"/>
    <row r="7090" ht="11.25" customHeight="1"/>
    <row r="7091" ht="11.25" customHeight="1"/>
    <row r="7092" ht="11.25" customHeight="1"/>
    <row r="7093" ht="11.25" customHeight="1"/>
    <row r="7094" ht="11.25" customHeight="1"/>
    <row r="7095" ht="11.25" customHeight="1"/>
    <row r="7096" ht="11.25" customHeight="1"/>
    <row r="7097" ht="11.25" customHeight="1"/>
    <row r="7098" ht="11.25" customHeight="1"/>
    <row r="7099" ht="11.25" customHeight="1"/>
    <row r="7100" ht="11.25" customHeight="1"/>
    <row r="7101" ht="11.25" customHeight="1"/>
    <row r="7102" ht="11.25" customHeight="1"/>
    <row r="7103" ht="11.25" customHeight="1"/>
    <row r="7104" ht="11.25" customHeight="1"/>
    <row r="7105" ht="11.25" customHeight="1"/>
    <row r="7106" ht="11.25" customHeight="1"/>
    <row r="7107" ht="11.25" customHeight="1"/>
    <row r="7108" ht="11.25" customHeight="1"/>
    <row r="7109" ht="11.25" customHeight="1"/>
    <row r="7110" ht="11.25" customHeight="1"/>
    <row r="7111" ht="11.25" customHeight="1"/>
    <row r="7112" ht="11.25" customHeight="1"/>
    <row r="7113" ht="11.25" customHeight="1"/>
    <row r="7114" ht="11.25" customHeight="1"/>
    <row r="7115" ht="11.25" customHeight="1"/>
    <row r="7116" ht="11.25" customHeight="1"/>
    <row r="7117" ht="11.25" customHeight="1"/>
    <row r="7118" ht="11.25" customHeight="1"/>
    <row r="7119" ht="11.25" customHeight="1"/>
    <row r="7120" ht="11.25" customHeight="1"/>
    <row r="7121" ht="11.25" customHeight="1"/>
    <row r="7122" ht="11.25" customHeight="1"/>
    <row r="7123" ht="11.25" customHeight="1"/>
    <row r="7124" ht="11.25" customHeight="1"/>
    <row r="7125" ht="11.25" customHeight="1"/>
    <row r="7126" ht="11.25" customHeight="1"/>
    <row r="7127" ht="11.25" customHeight="1"/>
    <row r="7128" ht="11.25" customHeight="1"/>
    <row r="7129" ht="11.25" customHeight="1"/>
    <row r="7130" ht="11.25" customHeight="1"/>
    <row r="7131" ht="11.25" customHeight="1"/>
    <row r="7132" ht="11.25" customHeight="1"/>
    <row r="7133" ht="11.25" customHeight="1"/>
    <row r="7134" ht="11.25" customHeight="1"/>
    <row r="7135" ht="11.25" customHeight="1"/>
    <row r="7136" ht="11.25" customHeight="1"/>
    <row r="7137" ht="11.25" customHeight="1"/>
    <row r="7138" ht="11.25" customHeight="1"/>
    <row r="7139" ht="11.25" customHeight="1"/>
    <row r="7140" ht="11.25" customHeight="1"/>
    <row r="7141" ht="11.25" customHeight="1"/>
    <row r="7142" ht="11.25" customHeight="1"/>
    <row r="7143" ht="11.25" customHeight="1"/>
    <row r="7144" ht="11.25" customHeight="1"/>
    <row r="7145" ht="11.25" customHeight="1"/>
    <row r="7146" ht="11.25" customHeight="1"/>
    <row r="7147" ht="11.25" customHeight="1"/>
    <row r="7148" ht="11.25" customHeight="1"/>
    <row r="7149" ht="11.25" customHeight="1"/>
    <row r="7150" ht="11.25" customHeight="1"/>
    <row r="7151" ht="11.25" customHeight="1"/>
    <row r="7152" ht="11.25" customHeight="1"/>
    <row r="7153" ht="11.25" customHeight="1"/>
    <row r="7154" ht="11.25" customHeight="1"/>
    <row r="7155" ht="11.25" customHeight="1"/>
    <row r="7156" ht="11.25" customHeight="1"/>
    <row r="7157" ht="11.25" customHeight="1"/>
    <row r="7158" ht="11.25" customHeight="1"/>
    <row r="7159" ht="11.25" customHeight="1"/>
    <row r="7160" ht="11.25" customHeight="1"/>
    <row r="7161" ht="11.25" customHeight="1"/>
    <row r="7162" ht="11.25" customHeight="1"/>
    <row r="7163" ht="11.25" customHeight="1"/>
    <row r="7164" ht="11.25" customHeight="1"/>
    <row r="7165" ht="11.25" customHeight="1"/>
    <row r="7166" ht="11.25" customHeight="1"/>
    <row r="7167" ht="11.25" customHeight="1"/>
    <row r="7168" ht="11.25" customHeight="1"/>
    <row r="7169" ht="11.25" customHeight="1"/>
    <row r="7170" ht="11.25" customHeight="1"/>
    <row r="7171" ht="11.25" customHeight="1"/>
    <row r="7172" ht="11.25" customHeight="1"/>
    <row r="7173" ht="11.25" customHeight="1"/>
    <row r="7174" ht="11.25" customHeight="1"/>
    <row r="7175" ht="11.25" customHeight="1"/>
    <row r="7176" ht="11.25" customHeight="1"/>
    <row r="7177" ht="11.25" customHeight="1"/>
    <row r="7178" ht="11.25" customHeight="1"/>
    <row r="7179" ht="11.25" customHeight="1"/>
    <row r="7180" ht="11.25" customHeight="1"/>
    <row r="7181" ht="11.25" customHeight="1"/>
    <row r="7182" ht="11.25" customHeight="1"/>
    <row r="7183" ht="11.25" customHeight="1"/>
    <row r="7184" ht="11.25" customHeight="1"/>
    <row r="7185" ht="11.25" customHeight="1"/>
    <row r="7186" ht="11.25" customHeight="1"/>
    <row r="7187" ht="11.25" customHeight="1"/>
    <row r="7188" ht="11.25" customHeight="1"/>
    <row r="7189" ht="11.25" customHeight="1"/>
    <row r="7190" ht="11.25" customHeight="1"/>
    <row r="7191" ht="11.25" customHeight="1"/>
    <row r="7192" ht="11.25" customHeight="1"/>
    <row r="7193" ht="11.25" customHeight="1"/>
    <row r="7194" ht="11.25" customHeight="1"/>
    <row r="7195" ht="11.25" customHeight="1"/>
    <row r="7196" ht="11.25" customHeight="1"/>
    <row r="7197" ht="11.25" customHeight="1"/>
    <row r="7198" ht="11.25" customHeight="1"/>
    <row r="7199" ht="11.25" customHeight="1"/>
    <row r="7200" ht="11.25" customHeight="1"/>
    <row r="7201" ht="11.25" customHeight="1"/>
    <row r="7202" ht="11.25" customHeight="1"/>
    <row r="7203" ht="11.25" customHeight="1"/>
    <row r="7204" ht="11.25" customHeight="1"/>
    <row r="7205" ht="11.25" customHeight="1"/>
    <row r="7206" ht="11.25" customHeight="1"/>
    <row r="7207" ht="11.25" customHeight="1"/>
    <row r="7208" ht="11.25" customHeight="1"/>
    <row r="7209" ht="11.25" customHeight="1"/>
    <row r="7210" ht="11.25" customHeight="1"/>
    <row r="7211" ht="11.25" customHeight="1"/>
    <row r="7212" ht="11.25" customHeight="1"/>
    <row r="7213" ht="11.25" customHeight="1"/>
    <row r="7214" ht="11.25" customHeight="1"/>
    <row r="7215" ht="11.25" customHeight="1"/>
    <row r="7216" ht="11.25" customHeight="1"/>
    <row r="7217" ht="11.25" customHeight="1"/>
    <row r="7218" ht="11.25" customHeight="1"/>
    <row r="7219" ht="11.25" customHeight="1"/>
    <row r="7220" ht="11.25" customHeight="1"/>
    <row r="7221" ht="11.25" customHeight="1"/>
    <row r="7222" ht="11.25" customHeight="1"/>
    <row r="7223" ht="11.25" customHeight="1"/>
    <row r="7224" ht="11.25" customHeight="1"/>
    <row r="7225" ht="11.25" customHeight="1"/>
    <row r="7226" ht="11.25" customHeight="1"/>
    <row r="7227" ht="11.25" customHeight="1"/>
    <row r="7228" ht="11.25" customHeight="1"/>
    <row r="7229" ht="11.25" customHeight="1"/>
    <row r="7230" ht="11.25" customHeight="1"/>
    <row r="7231" ht="11.25" customHeight="1"/>
    <row r="7232" ht="11.25" customHeight="1"/>
    <row r="7233" ht="11.25" customHeight="1"/>
    <row r="7234" ht="11.25" customHeight="1"/>
    <row r="7235" ht="11.25" customHeight="1"/>
    <row r="7236" ht="11.25" customHeight="1"/>
    <row r="7237" ht="11.25" customHeight="1"/>
    <row r="7238" ht="11.25" customHeight="1"/>
    <row r="7239" ht="11.25" customHeight="1"/>
    <row r="7240" ht="11.25" customHeight="1"/>
    <row r="7241" ht="11.25" customHeight="1"/>
    <row r="7242" ht="11.25" customHeight="1"/>
    <row r="7243" ht="11.25" customHeight="1"/>
    <row r="7244" ht="11.25" customHeight="1"/>
    <row r="7245" ht="11.25" customHeight="1"/>
    <row r="7246" ht="11.25" customHeight="1"/>
    <row r="7247" ht="11.25" customHeight="1"/>
    <row r="7248" ht="11.25" customHeight="1"/>
    <row r="7249" ht="11.25" customHeight="1"/>
    <row r="7250" ht="11.25" customHeight="1"/>
    <row r="7251" ht="11.25" customHeight="1"/>
    <row r="7252" ht="11.25" customHeight="1"/>
    <row r="7253" ht="11.25" customHeight="1"/>
    <row r="7254" ht="11.25" customHeight="1"/>
    <row r="7255" ht="11.25" customHeight="1"/>
    <row r="7256" ht="11.25" customHeight="1"/>
    <row r="7257" ht="11.25" customHeight="1"/>
    <row r="7258" ht="11.25" customHeight="1"/>
    <row r="7259" ht="11.25" customHeight="1"/>
    <row r="7260" ht="11.25" customHeight="1"/>
    <row r="7261" ht="11.25" customHeight="1"/>
    <row r="7262" ht="11.25" customHeight="1"/>
    <row r="7263" ht="11.25" customHeight="1"/>
    <row r="7264" ht="11.25" customHeight="1"/>
    <row r="7265" ht="11.25" customHeight="1"/>
    <row r="7266" ht="11.25" customHeight="1"/>
    <row r="7267" ht="11.25" customHeight="1"/>
    <row r="7268" ht="11.25" customHeight="1"/>
    <row r="7269" ht="11.25" customHeight="1"/>
    <row r="7270" ht="11.25" customHeight="1"/>
    <row r="7271" ht="11.25" customHeight="1"/>
    <row r="7272" ht="11.25" customHeight="1"/>
    <row r="7273" ht="11.25" customHeight="1"/>
    <row r="7274" ht="11.25" customHeight="1"/>
    <row r="7275" ht="11.25" customHeight="1"/>
    <row r="7276" ht="11.25" customHeight="1"/>
    <row r="7277" ht="11.25" customHeight="1"/>
    <row r="7278" ht="11.25" customHeight="1"/>
    <row r="7279" ht="11.25" customHeight="1"/>
    <row r="7280" ht="11.25" customHeight="1"/>
    <row r="7281" ht="11.25" customHeight="1"/>
    <row r="7282" ht="11.25" customHeight="1"/>
    <row r="7283" ht="11.25" customHeight="1"/>
    <row r="7284" ht="11.25" customHeight="1"/>
    <row r="7285" ht="11.25" customHeight="1"/>
    <row r="7286" ht="11.25" customHeight="1"/>
    <row r="7287" ht="11.25" customHeight="1"/>
    <row r="7288" ht="11.25" customHeight="1"/>
    <row r="7289" ht="11.25" customHeight="1"/>
    <row r="7290" ht="11.25" customHeight="1"/>
    <row r="7291" ht="11.25" customHeight="1"/>
    <row r="7292" ht="11.25" customHeight="1"/>
    <row r="7293" ht="11.25" customHeight="1"/>
    <row r="7294" ht="11.25" customHeight="1"/>
    <row r="7295" ht="11.25" customHeight="1"/>
    <row r="7296" ht="11.25" customHeight="1"/>
    <row r="7297" ht="11.25" customHeight="1"/>
    <row r="7298" ht="11.25" customHeight="1"/>
    <row r="7299" ht="11.25" customHeight="1"/>
    <row r="7300" ht="11.25" customHeight="1"/>
    <row r="7301" ht="11.25" customHeight="1"/>
    <row r="7302" ht="11.25" customHeight="1"/>
    <row r="7303" ht="11.25" customHeight="1"/>
    <row r="7304" ht="11.25" customHeight="1"/>
    <row r="7305" ht="11.25" customHeight="1"/>
    <row r="7306" ht="11.25" customHeight="1"/>
    <row r="7307" ht="11.25" customHeight="1"/>
    <row r="7308" ht="11.25" customHeight="1"/>
    <row r="7309" ht="11.25" customHeight="1"/>
    <row r="7310" ht="11.25" customHeight="1"/>
    <row r="7311" ht="11.25" customHeight="1"/>
    <row r="7312" ht="11.25" customHeight="1"/>
    <row r="7313" ht="11.25" customHeight="1"/>
    <row r="7314" ht="11.25" customHeight="1"/>
    <row r="7315" ht="11.25" customHeight="1"/>
    <row r="7316" ht="11.25" customHeight="1"/>
    <row r="7317" ht="11.25" customHeight="1"/>
    <row r="7318" ht="11.25" customHeight="1"/>
    <row r="7319" ht="11.25" customHeight="1"/>
    <row r="7320" ht="11.25" customHeight="1"/>
    <row r="7321" ht="11.25" customHeight="1"/>
    <row r="7322" ht="11.25" customHeight="1"/>
    <row r="7323" ht="11.25" customHeight="1"/>
    <row r="7324" ht="11.25" customHeight="1"/>
    <row r="7325" ht="11.25" customHeight="1"/>
    <row r="7326" ht="11.25" customHeight="1"/>
    <row r="7327" ht="11.25" customHeight="1"/>
    <row r="7328" ht="11.25" customHeight="1"/>
    <row r="7329" ht="11.25" customHeight="1"/>
    <row r="7330" ht="11.25" customHeight="1"/>
    <row r="7331" ht="11.25" customHeight="1"/>
    <row r="7332" ht="11.25" customHeight="1"/>
    <row r="7333" ht="11.25" customHeight="1"/>
    <row r="7334" ht="11.25" customHeight="1"/>
    <row r="7335" ht="11.25" customHeight="1"/>
    <row r="7336" ht="11.25" customHeight="1"/>
    <row r="7337" ht="11.25" customHeight="1"/>
    <row r="7338" ht="11.25" customHeight="1"/>
    <row r="7339" ht="11.25" customHeight="1"/>
    <row r="7340" ht="11.25" customHeight="1"/>
    <row r="7341" ht="11.25" customHeight="1"/>
    <row r="7342" ht="11.25" customHeight="1"/>
    <row r="7343" ht="11.25" customHeight="1"/>
    <row r="7344" ht="11.25" customHeight="1"/>
    <row r="7345" ht="11.25" customHeight="1"/>
    <row r="7346" ht="11.25" customHeight="1"/>
    <row r="7347" ht="11.25" customHeight="1"/>
    <row r="7348" ht="11.25" customHeight="1"/>
    <row r="7349" ht="11.25" customHeight="1"/>
    <row r="7350" ht="11.25" customHeight="1"/>
    <row r="7351" ht="11.25" customHeight="1"/>
    <row r="7352" ht="11.25" customHeight="1"/>
    <row r="7353" ht="11.25" customHeight="1"/>
    <row r="7354" ht="11.25" customHeight="1"/>
    <row r="7355" ht="11.25" customHeight="1"/>
    <row r="7356" ht="11.25" customHeight="1"/>
    <row r="7357" ht="11.25" customHeight="1"/>
    <row r="7358" ht="11.25" customHeight="1"/>
    <row r="7359" ht="11.25" customHeight="1"/>
    <row r="7360" ht="11.25" customHeight="1"/>
    <row r="7361" ht="11.25" customHeight="1"/>
    <row r="7362" ht="11.25" customHeight="1"/>
    <row r="7363" ht="11.25" customHeight="1"/>
    <row r="7364" ht="11.25" customHeight="1"/>
    <row r="7365" ht="11.25" customHeight="1"/>
    <row r="7366" ht="11.25" customHeight="1"/>
    <row r="7367" ht="11.25" customHeight="1"/>
    <row r="7368" ht="11.25" customHeight="1"/>
    <row r="7369" ht="11.25" customHeight="1"/>
    <row r="7370" ht="11.25" customHeight="1"/>
    <row r="7371" ht="11.25" customHeight="1"/>
    <row r="7372" ht="11.25" customHeight="1"/>
    <row r="7373" ht="11.25" customHeight="1"/>
    <row r="7374" ht="11.25" customHeight="1"/>
    <row r="7375" ht="11.25" customHeight="1"/>
    <row r="7376" ht="11.25" customHeight="1"/>
    <row r="7377" ht="11.25" customHeight="1"/>
    <row r="7378" ht="11.25" customHeight="1"/>
    <row r="7379" ht="11.25" customHeight="1"/>
    <row r="7380" ht="11.25" customHeight="1"/>
    <row r="7381" ht="11.25" customHeight="1"/>
    <row r="7382" ht="11.25" customHeight="1"/>
    <row r="7383" ht="11.25" customHeight="1"/>
    <row r="7384" ht="11.25" customHeight="1"/>
    <row r="7385" ht="11.25" customHeight="1"/>
    <row r="7386" ht="11.25" customHeight="1"/>
    <row r="7387" ht="11.25" customHeight="1"/>
    <row r="7388" ht="11.25" customHeight="1"/>
    <row r="7389" ht="11.25" customHeight="1"/>
    <row r="7390" ht="11.25" customHeight="1"/>
    <row r="7391" ht="11.25" customHeight="1"/>
    <row r="7392" ht="11.25" customHeight="1"/>
    <row r="7393" ht="11.25" customHeight="1"/>
    <row r="7394" ht="11.25" customHeight="1"/>
    <row r="7395" ht="11.25" customHeight="1"/>
    <row r="7396" ht="11.25" customHeight="1"/>
    <row r="7397" ht="11.25" customHeight="1"/>
    <row r="7398" ht="11.25" customHeight="1"/>
    <row r="7399" ht="11.25" customHeight="1"/>
    <row r="7400" ht="11.25" customHeight="1"/>
    <row r="7401" ht="11.25" customHeight="1"/>
    <row r="7402" ht="11.25" customHeight="1"/>
    <row r="7403" ht="11.25" customHeight="1"/>
    <row r="7404" ht="11.25" customHeight="1"/>
    <row r="7405" ht="11.25" customHeight="1"/>
    <row r="7406" ht="11.25" customHeight="1"/>
    <row r="7407" ht="11.25" customHeight="1"/>
    <row r="7408" ht="11.25" customHeight="1"/>
    <row r="7409" ht="11.25" customHeight="1"/>
    <row r="7410" ht="11.25" customHeight="1"/>
    <row r="7411" ht="11.25" customHeight="1"/>
    <row r="7412" ht="11.25" customHeight="1"/>
    <row r="7413" ht="11.25" customHeight="1"/>
    <row r="7414" ht="11.25" customHeight="1"/>
    <row r="7415" ht="11.25" customHeight="1"/>
    <row r="7416" ht="11.25" customHeight="1"/>
    <row r="7417" ht="11.25" customHeight="1"/>
    <row r="7418" ht="11.25" customHeight="1"/>
    <row r="7419" ht="11.25" customHeight="1"/>
    <row r="7420" ht="11.25" customHeight="1"/>
    <row r="7421" ht="11.25" customHeight="1"/>
    <row r="7422" ht="11.25" customHeight="1"/>
    <row r="7423" ht="11.25" customHeight="1"/>
    <row r="7424" ht="11.25" customHeight="1"/>
    <row r="7425" ht="11.25" customHeight="1"/>
    <row r="7426" ht="11.25" customHeight="1"/>
    <row r="7427" ht="11.25" customHeight="1"/>
    <row r="7428" ht="11.25" customHeight="1"/>
    <row r="7429" ht="11.25" customHeight="1"/>
    <row r="7430" ht="11.25" customHeight="1"/>
    <row r="7431" ht="11.25" customHeight="1"/>
    <row r="7432" ht="11.25" customHeight="1"/>
    <row r="7433" ht="11.25" customHeight="1"/>
    <row r="7434" ht="11.25" customHeight="1"/>
    <row r="7435" ht="11.25" customHeight="1"/>
    <row r="7436" ht="11.25" customHeight="1"/>
    <row r="7437" ht="11.25" customHeight="1"/>
    <row r="7438" ht="11.25" customHeight="1"/>
    <row r="7439" ht="11.25" customHeight="1"/>
    <row r="7440" ht="11.25" customHeight="1"/>
    <row r="7441" ht="11.25" customHeight="1"/>
    <row r="7442" ht="11.25" customHeight="1"/>
    <row r="7443" ht="11.25" customHeight="1"/>
    <row r="7444" ht="11.25" customHeight="1"/>
    <row r="7445" ht="11.25" customHeight="1"/>
    <row r="7446" ht="11.25" customHeight="1"/>
    <row r="7447" ht="11.25" customHeight="1"/>
    <row r="7448" ht="11.25" customHeight="1"/>
    <row r="7449" ht="11.25" customHeight="1"/>
    <row r="7450" ht="11.25" customHeight="1"/>
    <row r="7451" ht="11.25" customHeight="1"/>
    <row r="7452" ht="11.25" customHeight="1"/>
    <row r="7453" ht="11.25" customHeight="1"/>
    <row r="7454" ht="11.25" customHeight="1"/>
    <row r="7455" ht="11.25" customHeight="1"/>
    <row r="7456" ht="11.25" customHeight="1"/>
    <row r="7457" ht="11.25" customHeight="1"/>
    <row r="7458" ht="11.25" customHeight="1"/>
    <row r="7459" ht="11.25" customHeight="1"/>
    <row r="7460" ht="11.25" customHeight="1"/>
    <row r="7461" ht="11.25" customHeight="1"/>
    <row r="7462" ht="11.25" customHeight="1"/>
    <row r="7463" ht="11.25" customHeight="1"/>
    <row r="7464" ht="11.25" customHeight="1"/>
    <row r="7465" ht="11.25" customHeight="1"/>
    <row r="7466" ht="11.25" customHeight="1"/>
    <row r="7467" ht="11.25" customHeight="1"/>
    <row r="7468" ht="11.25" customHeight="1"/>
    <row r="7469" ht="11.25" customHeight="1"/>
    <row r="7470" ht="11.25" customHeight="1"/>
    <row r="7471" ht="11.25" customHeight="1"/>
    <row r="7472" ht="11.25" customHeight="1"/>
    <row r="7473" ht="11.25" customHeight="1"/>
    <row r="7474" ht="11.25" customHeight="1"/>
    <row r="7475" ht="11.25" customHeight="1"/>
    <row r="7476" ht="11.25" customHeight="1"/>
    <row r="7477" ht="11.25" customHeight="1"/>
    <row r="7478" ht="11.25" customHeight="1"/>
    <row r="7479" ht="11.25" customHeight="1"/>
    <row r="7480" ht="11.25" customHeight="1"/>
    <row r="7481" ht="11.25" customHeight="1"/>
    <row r="7482" ht="11.25" customHeight="1"/>
    <row r="7483" ht="11.25" customHeight="1"/>
    <row r="7484" ht="11.25" customHeight="1"/>
    <row r="7485" ht="11.25" customHeight="1"/>
    <row r="7486" ht="11.25" customHeight="1"/>
    <row r="7487" ht="11.25" customHeight="1"/>
    <row r="7488" ht="11.25" customHeight="1"/>
    <row r="7489" ht="11.25" customHeight="1"/>
    <row r="7490" ht="11.25" customHeight="1"/>
    <row r="7491" ht="11.25" customHeight="1"/>
    <row r="7492" ht="11.25" customHeight="1"/>
    <row r="7493" ht="11.25" customHeight="1"/>
    <row r="7494" ht="11.25" customHeight="1"/>
    <row r="7495" ht="11.25" customHeight="1"/>
    <row r="7496" ht="11.25" customHeight="1"/>
    <row r="7497" ht="11.25" customHeight="1"/>
    <row r="7498" ht="11.25" customHeight="1"/>
    <row r="7499" ht="11.25" customHeight="1"/>
    <row r="7500" ht="11.25" customHeight="1"/>
    <row r="7501" ht="11.25" customHeight="1"/>
    <row r="7502" ht="11.25" customHeight="1"/>
    <row r="7503" ht="11.25" customHeight="1"/>
    <row r="7504" ht="11.25" customHeight="1"/>
    <row r="7505" ht="11.25" customHeight="1"/>
    <row r="7506" ht="11.25" customHeight="1"/>
    <row r="7507" ht="11.25" customHeight="1"/>
    <row r="7508" ht="11.25" customHeight="1"/>
    <row r="7509" ht="11.25" customHeight="1"/>
    <row r="7510" ht="11.25" customHeight="1"/>
    <row r="7511" ht="11.25" customHeight="1"/>
    <row r="7512" ht="11.25" customHeight="1"/>
    <row r="7513" ht="11.25" customHeight="1"/>
    <row r="7514" ht="11.25" customHeight="1"/>
    <row r="7515" ht="11.25" customHeight="1"/>
    <row r="7516" ht="11.25" customHeight="1"/>
    <row r="7517" ht="11.25" customHeight="1"/>
    <row r="7518" ht="11.25" customHeight="1"/>
    <row r="7519" ht="11.25" customHeight="1"/>
    <row r="7520" ht="11.25" customHeight="1"/>
    <row r="7521" ht="11.25" customHeight="1"/>
    <row r="7522" ht="11.25" customHeight="1"/>
    <row r="7523" ht="11.25" customHeight="1"/>
    <row r="7524" ht="11.25" customHeight="1"/>
    <row r="7525" ht="11.25" customHeight="1"/>
    <row r="7526" ht="11.25" customHeight="1"/>
    <row r="7527" ht="11.25" customHeight="1"/>
    <row r="7528" ht="11.25" customHeight="1"/>
    <row r="7529" ht="11.25" customHeight="1"/>
    <row r="7530" ht="11.25" customHeight="1"/>
    <row r="7531" ht="11.25" customHeight="1"/>
    <row r="7532" ht="11.25" customHeight="1"/>
    <row r="7533" ht="11.25" customHeight="1"/>
    <row r="7534" ht="11.25" customHeight="1"/>
    <row r="7535" ht="11.25" customHeight="1"/>
    <row r="7536" ht="11.25" customHeight="1"/>
    <row r="7537" ht="11.25" customHeight="1"/>
    <row r="7538" ht="11.25" customHeight="1"/>
    <row r="7539" ht="11.25" customHeight="1"/>
    <row r="7540" ht="11.25" customHeight="1"/>
    <row r="7541" ht="11.25" customHeight="1"/>
    <row r="7542" ht="11.25" customHeight="1"/>
    <row r="7543" ht="11.25" customHeight="1"/>
    <row r="7544" ht="11.25" customHeight="1"/>
    <row r="7545" ht="11.25" customHeight="1"/>
    <row r="7546" ht="11.25" customHeight="1"/>
    <row r="7547" ht="11.25" customHeight="1"/>
    <row r="7548" ht="11.25" customHeight="1"/>
    <row r="7549" ht="11.25" customHeight="1"/>
    <row r="7550" ht="11.25" customHeight="1"/>
    <row r="7551" ht="11.25" customHeight="1"/>
    <row r="7552" ht="11.25" customHeight="1"/>
    <row r="7553" ht="11.25" customHeight="1"/>
    <row r="7554" ht="11.25" customHeight="1"/>
    <row r="7555" ht="11.25" customHeight="1"/>
    <row r="7556" ht="11.25" customHeight="1"/>
    <row r="7557" ht="11.25" customHeight="1"/>
    <row r="7558" ht="11.25" customHeight="1"/>
    <row r="7559" ht="11.25" customHeight="1"/>
    <row r="7560" ht="11.25" customHeight="1"/>
    <row r="7561" ht="11.25" customHeight="1"/>
    <row r="7562" ht="11.25" customHeight="1"/>
    <row r="7563" ht="11.25" customHeight="1"/>
    <row r="7564" ht="11.25" customHeight="1"/>
    <row r="7565" ht="11.25" customHeight="1"/>
    <row r="7566" ht="11.25" customHeight="1"/>
    <row r="7567" ht="11.25" customHeight="1"/>
    <row r="7568" ht="11.25" customHeight="1"/>
    <row r="7569" ht="11.25" customHeight="1"/>
    <row r="7570" ht="11.25" customHeight="1"/>
    <row r="7571" ht="11.25" customHeight="1"/>
    <row r="7572" ht="11.25" customHeight="1"/>
    <row r="7573" ht="11.25" customHeight="1"/>
    <row r="7574" ht="11.25" customHeight="1"/>
    <row r="7575" ht="11.25" customHeight="1"/>
    <row r="7576" ht="11.25" customHeight="1"/>
    <row r="7577" ht="11.25" customHeight="1"/>
    <row r="7578" ht="11.25" customHeight="1"/>
    <row r="7579" ht="11.25" customHeight="1"/>
    <row r="7580" ht="11.25" customHeight="1"/>
    <row r="7581" ht="11.25" customHeight="1"/>
    <row r="7582" ht="11.25" customHeight="1"/>
    <row r="7583" ht="11.25" customHeight="1"/>
    <row r="7584" ht="11.25" customHeight="1"/>
    <row r="7585" ht="11.25" customHeight="1"/>
    <row r="7586" ht="11.25" customHeight="1"/>
    <row r="7587" ht="11.25" customHeight="1"/>
    <row r="7588" ht="11.25" customHeight="1"/>
    <row r="7589" ht="11.25" customHeight="1"/>
    <row r="7590" ht="11.25" customHeight="1"/>
    <row r="7591" ht="11.25" customHeight="1"/>
    <row r="7592" ht="11.25" customHeight="1"/>
    <row r="7593" ht="11.25" customHeight="1"/>
    <row r="7594" ht="11.25" customHeight="1"/>
    <row r="7595" ht="11.25" customHeight="1"/>
    <row r="7596" ht="11.25" customHeight="1"/>
    <row r="7597" ht="11.25" customHeight="1"/>
    <row r="7598" ht="11.25" customHeight="1"/>
    <row r="7599" ht="11.25" customHeight="1"/>
    <row r="7600" ht="11.25" customHeight="1"/>
    <row r="7601" ht="11.25" customHeight="1"/>
    <row r="7602" ht="11.25" customHeight="1"/>
    <row r="7603" ht="11.25" customHeight="1"/>
    <row r="7604" ht="11.25" customHeight="1"/>
    <row r="7605" ht="11.25" customHeight="1"/>
    <row r="7606" ht="11.25" customHeight="1"/>
    <row r="7607" ht="11.25" customHeight="1"/>
    <row r="7608" ht="11.25" customHeight="1"/>
    <row r="7609" ht="11.25" customHeight="1"/>
    <row r="7610" ht="11.25" customHeight="1"/>
    <row r="7611" ht="11.25" customHeight="1"/>
    <row r="7612" ht="11.25" customHeight="1"/>
    <row r="7613" ht="11.25" customHeight="1"/>
    <row r="7614" ht="11.25" customHeight="1"/>
    <row r="7615" ht="11.25" customHeight="1"/>
    <row r="7616" ht="11.25" customHeight="1"/>
    <row r="7617" ht="11.25" customHeight="1"/>
    <row r="7618" ht="11.25" customHeight="1"/>
    <row r="7619" ht="11.25" customHeight="1"/>
    <row r="7620" ht="11.25" customHeight="1"/>
    <row r="7621" ht="11.25" customHeight="1"/>
    <row r="7622" ht="11.25" customHeight="1"/>
    <row r="7623" ht="11.25" customHeight="1"/>
    <row r="7624" ht="11.25" customHeight="1"/>
    <row r="7625" ht="11.25" customHeight="1"/>
    <row r="7626" ht="11.25" customHeight="1"/>
    <row r="7627" ht="11.25" customHeight="1"/>
    <row r="7628" ht="11.25" customHeight="1"/>
    <row r="7629" ht="11.25" customHeight="1"/>
    <row r="7630" ht="11.25" customHeight="1"/>
    <row r="7631" ht="11.25" customHeight="1"/>
    <row r="7632" ht="11.25" customHeight="1"/>
    <row r="7633" ht="11.25" customHeight="1"/>
    <row r="7634" ht="11.25" customHeight="1"/>
    <row r="7635" ht="11.25" customHeight="1"/>
    <row r="7636" ht="11.25" customHeight="1"/>
    <row r="7637" ht="11.25" customHeight="1"/>
    <row r="7638" ht="11.25" customHeight="1"/>
    <row r="7639" ht="11.25" customHeight="1"/>
    <row r="7640" ht="11.25" customHeight="1"/>
    <row r="7641" ht="11.25" customHeight="1"/>
    <row r="7642" ht="11.25" customHeight="1"/>
    <row r="7643" ht="11.25" customHeight="1"/>
    <row r="7644" ht="11.25" customHeight="1"/>
    <row r="7645" ht="11.25" customHeight="1"/>
    <row r="7646" ht="11.25" customHeight="1"/>
    <row r="7647" ht="11.25" customHeight="1"/>
    <row r="7648" ht="11.25" customHeight="1"/>
    <row r="7649" ht="11.25" customHeight="1"/>
    <row r="7650" ht="11.25" customHeight="1"/>
    <row r="7651" ht="11.25" customHeight="1"/>
    <row r="7652" ht="11.25" customHeight="1"/>
    <row r="7653" ht="11.25" customHeight="1"/>
    <row r="7654" ht="11.25" customHeight="1"/>
    <row r="7655" ht="11.25" customHeight="1"/>
    <row r="7656" ht="11.25" customHeight="1"/>
    <row r="7657" ht="11.25" customHeight="1"/>
    <row r="7658" ht="11.25" customHeight="1"/>
    <row r="7659" ht="11.25" customHeight="1"/>
    <row r="7660" ht="11.25" customHeight="1"/>
    <row r="7661" ht="11.25" customHeight="1"/>
    <row r="7662" ht="11.25" customHeight="1"/>
    <row r="7663" ht="11.25" customHeight="1"/>
    <row r="7664" ht="11.25" customHeight="1"/>
    <row r="7665" ht="11.25" customHeight="1"/>
    <row r="7666" ht="11.25" customHeight="1"/>
    <row r="7667" ht="11.25" customHeight="1"/>
    <row r="7668" ht="11.25" customHeight="1"/>
    <row r="7669" ht="11.25" customHeight="1"/>
    <row r="7670" ht="11.25" customHeight="1"/>
    <row r="7671" ht="11.25" customHeight="1"/>
    <row r="7672" ht="11.25" customHeight="1"/>
    <row r="7673" ht="11.25" customHeight="1"/>
    <row r="7674" ht="11.25" customHeight="1"/>
    <row r="7675" ht="11.25" customHeight="1"/>
    <row r="7676" ht="11.25" customHeight="1"/>
    <row r="7677" ht="11.25" customHeight="1"/>
    <row r="7678" ht="11.25" customHeight="1"/>
    <row r="7679" ht="11.25" customHeight="1"/>
    <row r="7680" ht="11.25" customHeight="1"/>
    <row r="7681" ht="11.25" customHeight="1"/>
    <row r="7682" ht="11.25" customHeight="1"/>
    <row r="7683" ht="11.25" customHeight="1"/>
    <row r="7684" ht="11.25" customHeight="1"/>
    <row r="7685" ht="11.25" customHeight="1"/>
    <row r="7686" ht="11.25" customHeight="1"/>
    <row r="7687" ht="11.25" customHeight="1"/>
    <row r="7688" ht="11.25" customHeight="1"/>
    <row r="7689" ht="11.25" customHeight="1"/>
    <row r="7690" ht="11.25" customHeight="1"/>
    <row r="7691" ht="11.25" customHeight="1"/>
    <row r="7692" ht="11.25" customHeight="1"/>
    <row r="7693" ht="11.25" customHeight="1"/>
    <row r="7694" ht="11.25" customHeight="1"/>
    <row r="7695" ht="11.25" customHeight="1"/>
    <row r="7696" ht="11.25" customHeight="1"/>
    <row r="7697" ht="11.25" customHeight="1"/>
    <row r="7698" ht="11.25" customHeight="1"/>
    <row r="7699" ht="11.25" customHeight="1"/>
    <row r="7700" ht="11.25" customHeight="1"/>
    <row r="7701" ht="11.25" customHeight="1"/>
    <row r="7702" ht="11.25" customHeight="1"/>
    <row r="7703" ht="11.25" customHeight="1"/>
    <row r="7704" ht="11.25" customHeight="1"/>
    <row r="7705" ht="11.25" customHeight="1"/>
    <row r="7706" ht="11.25" customHeight="1"/>
    <row r="7707" ht="11.25" customHeight="1"/>
    <row r="7708" ht="11.25" customHeight="1"/>
    <row r="7709" ht="11.25" customHeight="1"/>
    <row r="7710" ht="11.25" customHeight="1"/>
    <row r="7711" ht="11.25" customHeight="1"/>
    <row r="7712" ht="11.25" customHeight="1"/>
    <row r="7713" ht="11.25" customHeight="1"/>
    <row r="7714" ht="11.25" customHeight="1"/>
    <row r="7715" ht="11.25" customHeight="1"/>
    <row r="7716" ht="11.25" customHeight="1"/>
    <row r="7717" ht="11.25" customHeight="1"/>
    <row r="7718" ht="11.25" customHeight="1"/>
    <row r="7719" ht="11.25" customHeight="1"/>
    <row r="7720" ht="11.25" customHeight="1"/>
    <row r="7721" ht="11.25" customHeight="1"/>
    <row r="7722" ht="11.25" customHeight="1"/>
    <row r="7723" ht="11.25" customHeight="1"/>
    <row r="7724" ht="11.25" customHeight="1"/>
    <row r="7725" ht="11.25" customHeight="1"/>
    <row r="7726" ht="11.25" customHeight="1"/>
    <row r="7727" ht="11.25" customHeight="1"/>
    <row r="7728" ht="11.25" customHeight="1"/>
    <row r="7729" ht="11.25" customHeight="1"/>
    <row r="7730" ht="11.25" customHeight="1"/>
    <row r="7731" ht="11.25" customHeight="1"/>
    <row r="7732" ht="11.25" customHeight="1"/>
    <row r="7733" ht="11.25" customHeight="1"/>
    <row r="7734" ht="11.25" customHeight="1"/>
    <row r="7735" ht="11.25" customHeight="1"/>
    <row r="7736" ht="11.25" customHeight="1"/>
    <row r="7737" ht="11.25" customHeight="1"/>
    <row r="7738" ht="11.25" customHeight="1"/>
    <row r="7739" ht="11.25" customHeight="1"/>
    <row r="7740" ht="11.25" customHeight="1"/>
    <row r="7741" ht="11.25" customHeight="1"/>
    <row r="7742" ht="11.25" customHeight="1"/>
    <row r="7743" ht="11.25" customHeight="1"/>
    <row r="7744" ht="11.25" customHeight="1"/>
    <row r="7745" ht="11.25" customHeight="1"/>
    <row r="7746" ht="11.25" customHeight="1"/>
    <row r="7747" ht="11.25" customHeight="1"/>
    <row r="7748" ht="11.25" customHeight="1"/>
    <row r="7749" ht="11.25" customHeight="1"/>
    <row r="7750" ht="11.25" customHeight="1"/>
    <row r="7751" ht="11.25" customHeight="1"/>
    <row r="7752" ht="11.25" customHeight="1"/>
    <row r="7753" ht="11.25" customHeight="1"/>
    <row r="7754" ht="11.25" customHeight="1"/>
    <row r="7755" ht="11.25" customHeight="1"/>
    <row r="7756" ht="11.25" customHeight="1"/>
    <row r="7757" ht="11.25" customHeight="1"/>
    <row r="7758" ht="11.25" customHeight="1"/>
    <row r="7759" ht="11.25" customHeight="1"/>
    <row r="7760" ht="11.25" customHeight="1"/>
    <row r="7761" ht="11.25" customHeight="1"/>
    <row r="7762" ht="11.25" customHeight="1"/>
    <row r="7763" ht="11.25" customHeight="1"/>
    <row r="7764" ht="11.25" customHeight="1"/>
    <row r="7765" ht="11.25" customHeight="1"/>
    <row r="7766" ht="11.25" customHeight="1"/>
    <row r="7767" ht="11.25" customHeight="1"/>
    <row r="7768" ht="11.25" customHeight="1"/>
    <row r="7769" ht="11.25" customHeight="1"/>
    <row r="7770" ht="11.25" customHeight="1"/>
    <row r="7771" ht="11.25" customHeight="1"/>
    <row r="7772" ht="11.25" customHeight="1"/>
    <row r="7773" ht="11.25" customHeight="1"/>
    <row r="7774" ht="11.25" customHeight="1"/>
    <row r="7775" ht="11.25" customHeight="1"/>
    <row r="7776" ht="11.25" customHeight="1"/>
    <row r="7777" ht="11.25" customHeight="1"/>
    <row r="7778" ht="11.25" customHeight="1"/>
    <row r="7779" ht="11.25" customHeight="1"/>
    <row r="7780" ht="11.25" customHeight="1"/>
    <row r="7781" ht="11.25" customHeight="1"/>
    <row r="7782" ht="11.25" customHeight="1"/>
    <row r="7783" ht="11.25" customHeight="1"/>
    <row r="7784" ht="11.25" customHeight="1"/>
    <row r="7785" ht="11.25" customHeight="1"/>
    <row r="7786" ht="11.25" customHeight="1"/>
    <row r="7787" ht="11.25" customHeight="1"/>
    <row r="7788" ht="11.25" customHeight="1"/>
    <row r="7789" ht="11.25" customHeight="1"/>
    <row r="7790" ht="11.25" customHeight="1"/>
    <row r="7791" ht="11.25" customHeight="1"/>
    <row r="7792" ht="11.25" customHeight="1"/>
    <row r="7793" ht="11.25" customHeight="1"/>
    <row r="7794" ht="11.25" customHeight="1"/>
    <row r="7795" ht="11.25" customHeight="1"/>
    <row r="7796" ht="11.25" customHeight="1"/>
    <row r="7797" ht="11.25" customHeight="1"/>
    <row r="7798" ht="11.25" customHeight="1"/>
    <row r="7799" ht="11.25" customHeight="1"/>
    <row r="7800" ht="11.25" customHeight="1"/>
    <row r="7801" ht="11.25" customHeight="1"/>
    <row r="7802" ht="11.25" customHeight="1"/>
    <row r="7803" ht="11.25" customHeight="1"/>
    <row r="7804" ht="11.25" customHeight="1"/>
    <row r="7805" ht="11.25" customHeight="1"/>
    <row r="7806" ht="11.25" customHeight="1"/>
    <row r="7807" ht="11.25" customHeight="1"/>
    <row r="7808" ht="11.25" customHeight="1"/>
    <row r="7809" ht="11.25" customHeight="1"/>
    <row r="7810" ht="11.25" customHeight="1"/>
    <row r="7811" ht="11.25" customHeight="1"/>
    <row r="7812" ht="11.25" customHeight="1"/>
    <row r="7813" ht="11.25" customHeight="1"/>
    <row r="7814" ht="11.25" customHeight="1"/>
    <row r="7815" ht="11.25" customHeight="1"/>
    <row r="7816" ht="11.25" customHeight="1"/>
    <row r="7817" ht="11.25" customHeight="1"/>
    <row r="7818" ht="11.25" customHeight="1"/>
    <row r="7819" ht="11.25" customHeight="1"/>
    <row r="7820" ht="11.25" customHeight="1"/>
    <row r="7821" ht="11.25" customHeight="1"/>
    <row r="7822" ht="11.25" customHeight="1"/>
    <row r="7823" ht="11.25" customHeight="1"/>
    <row r="7824" ht="11.25" customHeight="1"/>
    <row r="7825" ht="11.25" customHeight="1"/>
    <row r="7826" ht="11.25" customHeight="1"/>
    <row r="7827" ht="11.25" customHeight="1"/>
    <row r="7828" ht="11.25" customHeight="1"/>
    <row r="7829" ht="11.25" customHeight="1"/>
    <row r="7830" ht="11.25" customHeight="1"/>
    <row r="7831" ht="11.25" customHeight="1"/>
    <row r="7832" ht="11.25" customHeight="1"/>
    <row r="7833" ht="11.25" customHeight="1"/>
    <row r="7834" ht="11.25" customHeight="1"/>
    <row r="7835" ht="11.25" customHeight="1"/>
    <row r="7836" ht="11.25" customHeight="1"/>
    <row r="7837" ht="11.25" customHeight="1"/>
    <row r="7838" ht="11.25" customHeight="1"/>
    <row r="7839" ht="11.25" customHeight="1"/>
    <row r="7840" ht="11.25" customHeight="1"/>
    <row r="7841" ht="11.25" customHeight="1"/>
    <row r="7842" ht="11.25" customHeight="1"/>
    <row r="7843" ht="11.25" customHeight="1"/>
    <row r="7844" ht="11.25" customHeight="1"/>
    <row r="7845" ht="11.25" customHeight="1"/>
    <row r="7846" ht="11.25" customHeight="1"/>
    <row r="7847" ht="11.25" customHeight="1"/>
    <row r="7848" ht="11.25" customHeight="1"/>
    <row r="7849" ht="11.25" customHeight="1"/>
    <row r="7850" ht="11.25" customHeight="1"/>
    <row r="7851" ht="11.25" customHeight="1"/>
    <row r="7852" ht="11.25" customHeight="1"/>
    <row r="7853" ht="11.25" customHeight="1"/>
    <row r="7854" ht="11.25" customHeight="1"/>
    <row r="7855" ht="11.25" customHeight="1"/>
    <row r="7856" ht="11.25" customHeight="1"/>
    <row r="7857" ht="11.25" customHeight="1"/>
    <row r="7858" ht="11.25" customHeight="1"/>
    <row r="7859" ht="11.25" customHeight="1"/>
    <row r="7860" ht="11.25" customHeight="1"/>
    <row r="7861" ht="11.25" customHeight="1"/>
    <row r="7862" ht="11.25" customHeight="1"/>
    <row r="7863" ht="11.25" customHeight="1"/>
    <row r="7864" ht="11.25" customHeight="1"/>
    <row r="7865" ht="11.25" customHeight="1"/>
    <row r="7866" ht="11.25" customHeight="1"/>
    <row r="7867" ht="11.25" customHeight="1"/>
    <row r="7868" ht="11.25" customHeight="1"/>
    <row r="7869" ht="11.25" customHeight="1"/>
    <row r="7870" ht="11.25" customHeight="1"/>
    <row r="7871" ht="11.25" customHeight="1"/>
    <row r="7872" ht="11.25" customHeight="1"/>
    <row r="7873" ht="11.25" customHeight="1"/>
    <row r="7874" ht="11.25" customHeight="1"/>
    <row r="7875" ht="11.25" customHeight="1"/>
    <row r="7876" ht="11.25" customHeight="1"/>
    <row r="7877" ht="11.25" customHeight="1"/>
    <row r="7878" ht="11.25" customHeight="1"/>
    <row r="7879" ht="11.25" customHeight="1"/>
    <row r="7880" ht="11.25" customHeight="1"/>
    <row r="7881" ht="11.25" customHeight="1"/>
    <row r="7882" ht="11.25" customHeight="1"/>
    <row r="7883" ht="11.25" customHeight="1"/>
    <row r="7884" ht="11.25" customHeight="1"/>
    <row r="7885" ht="11.25" customHeight="1"/>
    <row r="7886" ht="11.25" customHeight="1"/>
    <row r="7887" ht="11.25" customHeight="1"/>
    <row r="7888" ht="11.25" customHeight="1"/>
    <row r="7889" ht="11.25" customHeight="1"/>
    <row r="7890" ht="11.25" customHeight="1"/>
    <row r="7891" ht="11.25" customHeight="1"/>
    <row r="7892" ht="11.25" customHeight="1"/>
    <row r="7893" ht="11.25" customHeight="1"/>
    <row r="7894" ht="11.25" customHeight="1"/>
    <row r="7895" ht="11.25" customHeight="1"/>
    <row r="7896" ht="11.25" customHeight="1"/>
    <row r="7897" ht="11.25" customHeight="1"/>
    <row r="7898" ht="11.25" customHeight="1"/>
    <row r="7899" ht="11.25" customHeight="1"/>
    <row r="7900" ht="11.25" customHeight="1"/>
    <row r="7901" ht="11.25" customHeight="1"/>
    <row r="7902" ht="11.25" customHeight="1"/>
    <row r="7903" ht="11.25" customHeight="1"/>
    <row r="7904" ht="11.25" customHeight="1"/>
    <row r="7905" ht="11.25" customHeight="1"/>
    <row r="7906" ht="11.25" customHeight="1"/>
    <row r="7907" ht="11.25" customHeight="1"/>
    <row r="7908" ht="11.25" customHeight="1"/>
    <row r="7909" ht="11.25" customHeight="1"/>
    <row r="7910" ht="11.25" customHeight="1"/>
    <row r="7911" ht="11.25" customHeight="1"/>
    <row r="7912" ht="11.25" customHeight="1"/>
    <row r="7913" ht="11.25" customHeight="1"/>
    <row r="7914" ht="11.25" customHeight="1"/>
    <row r="7915" ht="11.25" customHeight="1"/>
    <row r="7916" ht="11.25" customHeight="1"/>
    <row r="7917" ht="11.25" customHeight="1"/>
    <row r="7918" ht="11.25" customHeight="1"/>
    <row r="7919" ht="11.25" customHeight="1"/>
    <row r="7920" ht="11.25" customHeight="1"/>
    <row r="7921" ht="11.25" customHeight="1"/>
    <row r="7922" ht="11.25" customHeight="1"/>
    <row r="7923" ht="11.25" customHeight="1"/>
    <row r="7924" ht="11.25" customHeight="1"/>
    <row r="7925" ht="11.25" customHeight="1"/>
    <row r="7926" ht="11.25" customHeight="1"/>
    <row r="7927" ht="11.25" customHeight="1"/>
    <row r="7928" ht="11.25" customHeight="1"/>
    <row r="7929" ht="11.25" customHeight="1"/>
    <row r="7930" ht="11.25" customHeight="1"/>
    <row r="7931" ht="11.25" customHeight="1"/>
    <row r="7932" ht="11.25" customHeight="1"/>
    <row r="7933" ht="11.25" customHeight="1"/>
    <row r="7934" ht="11.25" customHeight="1"/>
    <row r="7935" ht="11.25" customHeight="1"/>
    <row r="7936" ht="11.25" customHeight="1"/>
    <row r="7937" ht="11.25" customHeight="1"/>
    <row r="7938" ht="11.25" customHeight="1"/>
    <row r="7939" ht="11.25" customHeight="1"/>
    <row r="7940" ht="11.25" customHeight="1"/>
    <row r="7941" ht="11.25" customHeight="1"/>
    <row r="7942" ht="11.25" customHeight="1"/>
    <row r="7943" ht="11.25" customHeight="1"/>
    <row r="7944" ht="11.25" customHeight="1"/>
    <row r="7945" ht="11.25" customHeight="1"/>
    <row r="7946" ht="11.25" customHeight="1"/>
    <row r="7947" ht="11.25" customHeight="1"/>
    <row r="7948" ht="11.25" customHeight="1"/>
    <row r="7949" ht="11.25" customHeight="1"/>
    <row r="7950" ht="11.25" customHeight="1"/>
    <row r="7951" ht="11.25" customHeight="1"/>
    <row r="7952" ht="11.25" customHeight="1"/>
    <row r="7953" ht="11.25" customHeight="1"/>
    <row r="7954" ht="11.25" customHeight="1"/>
    <row r="7955" ht="11.25" customHeight="1"/>
    <row r="7956" ht="11.25" customHeight="1"/>
    <row r="7957" ht="11.25" customHeight="1"/>
    <row r="7958" ht="11.25" customHeight="1"/>
    <row r="7959" ht="11.25" customHeight="1"/>
    <row r="7960" ht="11.25" customHeight="1"/>
    <row r="7961" ht="11.25" customHeight="1"/>
    <row r="7962" ht="11.25" customHeight="1"/>
    <row r="7963" ht="11.25" customHeight="1"/>
    <row r="7964" ht="11.25" customHeight="1"/>
    <row r="7965" ht="11.25" customHeight="1"/>
    <row r="7966" ht="11.25" customHeight="1"/>
    <row r="7967" ht="11.25" customHeight="1"/>
    <row r="7968" ht="11.25" customHeight="1"/>
    <row r="7969" ht="11.25" customHeight="1"/>
    <row r="7970" ht="11.25" customHeight="1"/>
    <row r="7971" ht="11.25" customHeight="1"/>
    <row r="7972" ht="11.25" customHeight="1"/>
    <row r="7973" ht="11.25" customHeight="1"/>
    <row r="7974" ht="11.25" customHeight="1"/>
    <row r="7975" ht="11.25" customHeight="1"/>
    <row r="7976" ht="11.25" customHeight="1"/>
    <row r="7977" ht="11.25" customHeight="1"/>
    <row r="7978" ht="11.25" customHeight="1"/>
    <row r="7979" ht="11.25" customHeight="1"/>
    <row r="7980" ht="11.25" customHeight="1"/>
    <row r="7981" ht="11.25" customHeight="1"/>
    <row r="7982" ht="11.25" customHeight="1"/>
    <row r="7983" ht="11.25" customHeight="1"/>
    <row r="7984" ht="11.25" customHeight="1"/>
    <row r="7985" ht="11.25" customHeight="1"/>
    <row r="7986" ht="11.25" customHeight="1"/>
    <row r="7987" ht="11.25" customHeight="1"/>
    <row r="7988" ht="11.25" customHeight="1"/>
    <row r="7989" ht="11.25" customHeight="1"/>
    <row r="7990" ht="11.25" customHeight="1"/>
    <row r="7991" ht="11.25" customHeight="1"/>
    <row r="7992" ht="11.25" customHeight="1"/>
    <row r="7993" ht="11.25" customHeight="1"/>
    <row r="7994" ht="11.25" customHeight="1"/>
    <row r="7995" ht="11.25" customHeight="1"/>
    <row r="7996" ht="11.25" customHeight="1"/>
    <row r="7997" ht="11.25" customHeight="1"/>
    <row r="7998" ht="11.25" customHeight="1"/>
    <row r="7999" ht="11.25" customHeight="1"/>
    <row r="8000" ht="11.25" customHeight="1"/>
    <row r="8001" ht="11.25" customHeight="1"/>
    <row r="8002" ht="11.25" customHeight="1"/>
    <row r="8003" ht="11.25" customHeight="1"/>
    <row r="8004" ht="11.25" customHeight="1"/>
    <row r="8005" ht="11.25" customHeight="1"/>
    <row r="8006" ht="11.25" customHeight="1"/>
    <row r="8007" ht="11.25" customHeight="1"/>
    <row r="8008" ht="11.25" customHeight="1"/>
    <row r="8009" ht="11.25" customHeight="1"/>
    <row r="8010" ht="11.25" customHeight="1"/>
    <row r="8011" ht="11.25" customHeight="1"/>
    <row r="8012" ht="11.25" customHeight="1"/>
    <row r="8013" ht="11.25" customHeight="1"/>
    <row r="8014" ht="11.25" customHeight="1"/>
    <row r="8015" ht="11.25" customHeight="1"/>
    <row r="8016" ht="11.25" customHeight="1"/>
    <row r="8017" ht="11.25" customHeight="1"/>
    <row r="8018" ht="11.25" customHeight="1"/>
    <row r="8019" ht="11.25" customHeight="1"/>
    <row r="8020" ht="11.25" customHeight="1"/>
    <row r="8021" ht="11.25" customHeight="1"/>
    <row r="8022" ht="11.25" customHeight="1"/>
    <row r="8023" ht="11.25" customHeight="1"/>
    <row r="8024" ht="11.25" customHeight="1"/>
    <row r="8025" ht="11.25" customHeight="1"/>
    <row r="8026" ht="11.25" customHeight="1"/>
    <row r="8027" ht="11.25" customHeight="1"/>
    <row r="8028" ht="11.25" customHeight="1"/>
    <row r="8029" ht="11.25" customHeight="1"/>
    <row r="8030" ht="11.25" customHeight="1"/>
    <row r="8031" ht="11.25" customHeight="1"/>
    <row r="8032" ht="11.25" customHeight="1"/>
    <row r="8033" ht="11.25" customHeight="1"/>
    <row r="8034" ht="11.25" customHeight="1"/>
    <row r="8035" ht="11.25" customHeight="1"/>
    <row r="8036" ht="11.25" customHeight="1"/>
    <row r="8037" ht="11.25" customHeight="1"/>
    <row r="8038" ht="11.25" customHeight="1"/>
    <row r="8039" ht="11.25" customHeight="1"/>
    <row r="8040" ht="11.25" customHeight="1"/>
    <row r="8041" ht="11.25" customHeight="1"/>
    <row r="8042" ht="11.25" customHeight="1"/>
    <row r="8043" ht="11.25" customHeight="1"/>
    <row r="8044" ht="11.25" customHeight="1"/>
    <row r="8045" ht="11.25" customHeight="1"/>
    <row r="8046" ht="11.25" customHeight="1"/>
    <row r="8047" ht="11.25" customHeight="1"/>
    <row r="8048" ht="11.25" customHeight="1"/>
    <row r="8049" ht="11.25" customHeight="1"/>
    <row r="8050" ht="11.25" customHeight="1"/>
    <row r="8051" ht="11.25" customHeight="1"/>
    <row r="8052" ht="11.25" customHeight="1"/>
    <row r="8053" ht="11.25" customHeight="1"/>
    <row r="8054" ht="11.25" customHeight="1"/>
    <row r="8055" ht="11.25" customHeight="1"/>
    <row r="8056" ht="11.25" customHeight="1"/>
    <row r="8057" ht="11.25" customHeight="1"/>
    <row r="8058" ht="11.25" customHeight="1"/>
    <row r="8059" ht="11.25" customHeight="1"/>
    <row r="8060" ht="11.25" customHeight="1"/>
    <row r="8061" ht="11.25" customHeight="1"/>
    <row r="8062" ht="11.25" customHeight="1"/>
    <row r="8063" ht="11.25" customHeight="1"/>
    <row r="8064" ht="11.25" customHeight="1"/>
    <row r="8065" ht="11.25" customHeight="1"/>
    <row r="8066" ht="11.25" customHeight="1"/>
    <row r="8067" ht="11.25" customHeight="1"/>
    <row r="8068" ht="11.25" customHeight="1"/>
    <row r="8069" ht="11.25" customHeight="1"/>
    <row r="8070" ht="11.25" customHeight="1"/>
    <row r="8071" ht="11.25" customHeight="1"/>
    <row r="8072" ht="11.25" customHeight="1"/>
    <row r="8073" ht="11.25" customHeight="1"/>
    <row r="8074" ht="11.25" customHeight="1"/>
    <row r="8075" ht="11.25" customHeight="1"/>
    <row r="8076" ht="11.25" customHeight="1"/>
    <row r="8077" ht="11.25" customHeight="1"/>
    <row r="8078" ht="11.25" customHeight="1"/>
    <row r="8079" ht="11.25" customHeight="1"/>
    <row r="8080" ht="11.25" customHeight="1"/>
    <row r="8081" ht="11.25" customHeight="1"/>
    <row r="8082" ht="11.25" customHeight="1"/>
    <row r="8083" ht="11.25" customHeight="1"/>
    <row r="8084" ht="11.25" customHeight="1"/>
    <row r="8085" ht="11.25" customHeight="1"/>
    <row r="8086" ht="11.25" customHeight="1"/>
    <row r="8087" ht="11.25" customHeight="1"/>
    <row r="8088" ht="11.25" customHeight="1"/>
    <row r="8089" ht="11.25" customHeight="1"/>
    <row r="8090" ht="11.25" customHeight="1"/>
    <row r="8091" ht="11.25" customHeight="1"/>
    <row r="8092" ht="11.25" customHeight="1"/>
    <row r="8093" ht="11.25" customHeight="1"/>
    <row r="8094" ht="11.25" customHeight="1"/>
    <row r="8095" ht="11.25" customHeight="1"/>
    <row r="8096" ht="11.25" customHeight="1"/>
    <row r="8097" ht="11.25" customHeight="1"/>
    <row r="8098" ht="11.25" customHeight="1"/>
    <row r="8099" ht="11.25" customHeight="1"/>
    <row r="8100" ht="11.25" customHeight="1"/>
    <row r="8101" ht="11.25" customHeight="1"/>
    <row r="8102" ht="11.25" customHeight="1"/>
    <row r="8103" ht="11.25" customHeight="1"/>
    <row r="8104" ht="11.25" customHeight="1"/>
    <row r="8105" ht="11.25" customHeight="1"/>
    <row r="8106" ht="11.25" customHeight="1"/>
    <row r="8107" ht="11.25" customHeight="1"/>
    <row r="8108" ht="11.25" customHeight="1"/>
    <row r="8109" ht="11.25" customHeight="1"/>
    <row r="8110" ht="11.25" customHeight="1"/>
    <row r="8111" ht="11.25" customHeight="1"/>
    <row r="8112" ht="11.25" customHeight="1"/>
    <row r="8113" ht="11.25" customHeight="1"/>
    <row r="8114" ht="11.25" customHeight="1"/>
    <row r="8115" ht="11.25" customHeight="1"/>
    <row r="8116" ht="11.25" customHeight="1"/>
    <row r="8117" ht="11.25" customHeight="1"/>
    <row r="8118" ht="11.25" customHeight="1"/>
    <row r="8119" ht="11.25" customHeight="1"/>
    <row r="8120" ht="11.25" customHeight="1"/>
    <row r="8121" ht="11.25" customHeight="1"/>
    <row r="8122" ht="11.25" customHeight="1"/>
    <row r="8123" ht="11.25" customHeight="1"/>
    <row r="8124" ht="11.25" customHeight="1"/>
    <row r="8125" ht="11.25" customHeight="1"/>
    <row r="8126" ht="11.25" customHeight="1"/>
    <row r="8127" ht="11.25" customHeight="1"/>
    <row r="8128" ht="11.25" customHeight="1"/>
    <row r="8129" ht="11.25" customHeight="1"/>
    <row r="8130" ht="11.25" customHeight="1"/>
    <row r="8131" ht="11.25" customHeight="1"/>
    <row r="8132" ht="11.25" customHeight="1"/>
    <row r="8133" ht="11.25" customHeight="1"/>
    <row r="8134" ht="11.25" customHeight="1"/>
    <row r="8135" ht="11.25" customHeight="1"/>
    <row r="8136" ht="11.25" customHeight="1"/>
    <row r="8137" ht="11.25" customHeight="1"/>
    <row r="8138" ht="11.25" customHeight="1"/>
    <row r="8139" ht="11.25" customHeight="1"/>
    <row r="8140" ht="11.25" customHeight="1"/>
    <row r="8141" ht="11.25" customHeight="1"/>
    <row r="8142" ht="11.25" customHeight="1"/>
    <row r="8143" ht="11.25" customHeight="1"/>
    <row r="8144" ht="11.25" customHeight="1"/>
    <row r="8145" ht="11.25" customHeight="1"/>
    <row r="8146" ht="11.25" customHeight="1"/>
    <row r="8147" ht="11.25" customHeight="1"/>
    <row r="8148" ht="11.25" customHeight="1"/>
    <row r="8149" ht="11.25" customHeight="1"/>
    <row r="8150" ht="11.25" customHeight="1"/>
    <row r="8151" ht="11.25" customHeight="1"/>
    <row r="8152" ht="11.25" customHeight="1"/>
    <row r="8153" ht="11.25" customHeight="1"/>
    <row r="8154" ht="11.25" customHeight="1"/>
    <row r="8155" ht="11.25" customHeight="1"/>
    <row r="8156" ht="11.25" customHeight="1"/>
    <row r="8157" ht="11.25" customHeight="1"/>
    <row r="8158" ht="11.25" customHeight="1"/>
    <row r="8159" ht="11.25" customHeight="1"/>
    <row r="8160" ht="11.25" customHeight="1"/>
    <row r="8161" ht="11.25" customHeight="1"/>
    <row r="8162" ht="11.25" customHeight="1"/>
    <row r="8163" ht="11.25" customHeight="1"/>
    <row r="8164" ht="11.25" customHeight="1"/>
    <row r="8165" ht="11.25" customHeight="1"/>
    <row r="8166" ht="11.25" customHeight="1"/>
    <row r="8167" ht="11.25" customHeight="1"/>
    <row r="8168" ht="11.25" customHeight="1"/>
    <row r="8169" ht="11.25" customHeight="1"/>
    <row r="8170" ht="11.25" customHeight="1"/>
    <row r="8171" ht="11.25" customHeight="1"/>
    <row r="8172" ht="11.25" customHeight="1"/>
  </sheetData>
  <sheetProtection/>
  <mergeCells count="52">
    <mergeCell ref="A5:D5"/>
    <mergeCell ref="A19:D19"/>
    <mergeCell ref="A25:D25"/>
    <mergeCell ref="A28:D28"/>
    <mergeCell ref="A30:D30"/>
    <mergeCell ref="A42:D42"/>
    <mergeCell ref="A47:D47"/>
    <mergeCell ref="A51:D51"/>
    <mergeCell ref="A54:D54"/>
    <mergeCell ref="A66:D66"/>
    <mergeCell ref="A80:D80"/>
    <mergeCell ref="A82:D82"/>
    <mergeCell ref="A86:D86"/>
    <mergeCell ref="A97:D97"/>
    <mergeCell ref="A100:D100"/>
    <mergeCell ref="A104:D104"/>
    <mergeCell ref="A106:D106"/>
    <mergeCell ref="A108:D108"/>
    <mergeCell ref="A120:D120"/>
    <mergeCell ref="A125:D125"/>
    <mergeCell ref="A128:D128"/>
    <mergeCell ref="A130:D130"/>
    <mergeCell ref="A132:D132"/>
    <mergeCell ref="A134:D134"/>
    <mergeCell ref="A136:D136"/>
    <mergeCell ref="A138:D138"/>
    <mergeCell ref="A140:D140"/>
    <mergeCell ref="A142:D142"/>
    <mergeCell ref="A144:D144"/>
    <mergeCell ref="A174:D174"/>
    <mergeCell ref="A176:D176"/>
    <mergeCell ref="A178:D178"/>
    <mergeCell ref="A181:D181"/>
    <mergeCell ref="A183:D183"/>
    <mergeCell ref="A185:D185"/>
    <mergeCell ref="A187:D187"/>
    <mergeCell ref="A189:D189"/>
    <mergeCell ref="A191:D191"/>
    <mergeCell ref="A193:D193"/>
    <mergeCell ref="A195:D195"/>
    <mergeCell ref="A197:D197"/>
    <mergeCell ref="A199:D199"/>
    <mergeCell ref="A218:E218"/>
    <mergeCell ref="G218:I218"/>
    <mergeCell ref="A219:E219"/>
    <mergeCell ref="G219:I219"/>
    <mergeCell ref="A201:D201"/>
    <mergeCell ref="A203:D203"/>
    <mergeCell ref="A205:D205"/>
    <mergeCell ref="A210:D210"/>
    <mergeCell ref="A212:D212"/>
    <mergeCell ref="A214:D214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7" r:id="rId1"/>
  <headerFooter alignWithMargins="0">
    <oddFooter>&amp;L2016 Údržba veřejné zeleně v sedmi lokalitách Městské části Praha 12, část 002 (lokalita č.2)&amp;R&amp;P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H24"/>
  <sheetViews>
    <sheetView showGridLines="0" showRowColHeaders="0" zoomScalePageLayoutView="0" workbookViewId="0" topLeftCell="A1">
      <selection activeCell="C5" sqref="C5"/>
    </sheetView>
  </sheetViews>
  <sheetFormatPr defaultColWidth="9.00390625" defaultRowHeight="12.75"/>
  <cols>
    <col min="1" max="1" width="12.75390625" style="1" customWidth="1"/>
    <col min="2" max="2" width="62.625" style="1" customWidth="1"/>
    <col min="3" max="3" width="12.75390625" style="1" customWidth="1"/>
    <col min="4" max="7" width="9.125" style="1" customWidth="1"/>
    <col min="8" max="8" width="9.00390625" style="1" customWidth="1"/>
    <col min="9" max="9" width="12.75390625" style="1" customWidth="1"/>
    <col min="10" max="16384" width="9.125" style="1" customWidth="1"/>
  </cols>
  <sheetData>
    <row r="1" spans="1:3" ht="49.5" customHeight="1">
      <c r="A1" s="68" t="s">
        <v>20</v>
      </c>
      <c r="B1" s="69"/>
      <c r="C1" s="69"/>
    </row>
    <row r="2" spans="1:3" s="2" customFormat="1" ht="39.75" customHeight="1">
      <c r="A2" s="70" t="s">
        <v>21</v>
      </c>
      <c r="B2" s="70"/>
      <c r="C2" s="70"/>
    </row>
    <row r="3" spans="1:3" ht="25.5" customHeight="1">
      <c r="A3" s="69"/>
      <c r="B3" s="71" t="s">
        <v>22</v>
      </c>
      <c r="C3" s="72">
        <v>2015</v>
      </c>
    </row>
    <row r="4" spans="1:3" ht="25.5" customHeight="1">
      <c r="A4" s="69"/>
      <c r="B4" s="71" t="s">
        <v>23</v>
      </c>
      <c r="C4" s="73">
        <v>0</v>
      </c>
    </row>
    <row r="5" spans="1:3" ht="25.5" customHeight="1">
      <c r="A5" s="69"/>
      <c r="B5" s="69"/>
      <c r="C5" s="69"/>
    </row>
    <row r="6" spans="1:3" ht="39.75" customHeight="1">
      <c r="A6" s="70" t="s">
        <v>24</v>
      </c>
      <c r="B6" s="69"/>
      <c r="C6" s="69"/>
    </row>
    <row r="7" spans="1:3" s="3" customFormat="1" ht="15" customHeight="1">
      <c r="A7" s="74" t="s">
        <v>25</v>
      </c>
      <c r="B7" s="74" t="s">
        <v>26</v>
      </c>
      <c r="C7" s="74" t="s">
        <v>27</v>
      </c>
    </row>
    <row r="8" spans="1:3" ht="3.75" customHeight="1">
      <c r="A8" s="69"/>
      <c r="B8" s="69"/>
      <c r="C8" s="69"/>
    </row>
    <row r="9" spans="1:3" ht="25.5" customHeight="1">
      <c r="A9" s="75" t="s">
        <v>44</v>
      </c>
      <c r="B9" s="75" t="s">
        <v>58</v>
      </c>
      <c r="C9" s="76"/>
    </row>
    <row r="10" spans="1:3" ht="25.5" customHeight="1">
      <c r="A10" s="75" t="s">
        <v>45</v>
      </c>
      <c r="B10" s="75" t="s">
        <v>59</v>
      </c>
      <c r="C10" s="76"/>
    </row>
    <row r="11" spans="1:3" ht="25.5" customHeight="1">
      <c r="A11" s="75" t="s">
        <v>46</v>
      </c>
      <c r="B11" s="75" t="s">
        <v>60</v>
      </c>
      <c r="C11" s="76"/>
    </row>
    <row r="12" spans="1:8" ht="25.5" customHeight="1">
      <c r="A12" s="75" t="s">
        <v>47</v>
      </c>
      <c r="B12" s="75" t="s">
        <v>61</v>
      </c>
      <c r="C12" s="76"/>
      <c r="H12" s="61"/>
    </row>
    <row r="13" spans="1:3" ht="25.5" customHeight="1">
      <c r="A13" s="75" t="s">
        <v>48</v>
      </c>
      <c r="B13" s="75" t="s">
        <v>62</v>
      </c>
      <c r="C13" s="76"/>
    </row>
    <row r="14" spans="1:3" ht="25.5" customHeight="1">
      <c r="A14" s="75" t="s">
        <v>14</v>
      </c>
      <c r="B14" s="75" t="s">
        <v>63</v>
      </c>
      <c r="C14" s="76"/>
    </row>
    <row r="15" spans="1:3" ht="25.5" customHeight="1">
      <c r="A15" s="75" t="s">
        <v>19</v>
      </c>
      <c r="B15" s="75" t="s">
        <v>64</v>
      </c>
      <c r="C15" s="76"/>
    </row>
    <row r="16" spans="1:3" ht="25.5" customHeight="1">
      <c r="A16" s="75" t="s">
        <v>49</v>
      </c>
      <c r="B16" s="75" t="s">
        <v>65</v>
      </c>
      <c r="C16" s="76"/>
    </row>
    <row r="17" spans="1:3" ht="25.5" customHeight="1">
      <c r="A17" s="75" t="s">
        <v>50</v>
      </c>
      <c r="B17" s="75" t="s">
        <v>66</v>
      </c>
      <c r="C17" s="76"/>
    </row>
    <row r="18" spans="1:3" ht="25.5" customHeight="1">
      <c r="A18" s="75" t="s">
        <v>28</v>
      </c>
      <c r="B18" s="75" t="s">
        <v>67</v>
      </c>
      <c r="C18" s="76"/>
    </row>
    <row r="19" spans="1:3" ht="25.5" customHeight="1">
      <c r="A19" s="75" t="s">
        <v>40</v>
      </c>
      <c r="B19" s="75" t="s">
        <v>68</v>
      </c>
      <c r="C19" s="76"/>
    </row>
    <row r="20" spans="1:3" ht="25.5" customHeight="1">
      <c r="A20" s="75" t="s">
        <v>29</v>
      </c>
      <c r="B20" s="75" t="s">
        <v>51</v>
      </c>
      <c r="C20" s="76"/>
    </row>
    <row r="21" spans="1:3" ht="25.5" customHeight="1">
      <c r="A21" s="75" t="s">
        <v>30</v>
      </c>
      <c r="B21" s="75" t="s">
        <v>52</v>
      </c>
      <c r="C21" s="76"/>
    </row>
    <row r="22" spans="1:3" ht="25.5" customHeight="1">
      <c r="A22" s="75" t="s">
        <v>31</v>
      </c>
      <c r="B22" s="75" t="s">
        <v>32</v>
      </c>
      <c r="C22" s="76"/>
    </row>
    <row r="23" spans="1:3" ht="25.5" customHeight="1">
      <c r="A23" s="75" t="s">
        <v>33</v>
      </c>
      <c r="B23" s="75" t="s">
        <v>69</v>
      </c>
      <c r="C23" s="76"/>
    </row>
    <row r="24" spans="1:3" ht="25.5" customHeight="1">
      <c r="A24" s="77"/>
      <c r="B24" s="78" t="s">
        <v>34</v>
      </c>
      <c r="C24" s="79">
        <f>SUM(C9:C23)</f>
        <v>0</v>
      </c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1"/>
  <headerFooter alignWithMargins="0">
    <oddFooter>&amp;L2016 Údržba veřejné zeleně v sedmi lokalitách Městské části Praha 12, část 002 (lokalita č.2)&amp;R&amp;P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81" customWidth="1"/>
    <col min="2" max="2" width="54.00390625" style="81" customWidth="1"/>
    <col min="3" max="3" width="2.25390625" style="81" customWidth="1"/>
    <col min="4" max="4" width="23.00390625" style="81" customWidth="1"/>
    <col min="5" max="16384" width="9.125" style="81" customWidth="1"/>
  </cols>
  <sheetData>
    <row r="1" ht="66.75" customHeight="1">
      <c r="A1" s="80" t="s">
        <v>35</v>
      </c>
    </row>
    <row r="2" spans="1:2" s="84" customFormat="1" ht="45" customHeight="1">
      <c r="A2" s="82" t="s">
        <v>43</v>
      </c>
      <c r="B2" s="83"/>
    </row>
    <row r="3" spans="2:5" s="85" customFormat="1" ht="30" customHeight="1">
      <c r="B3" s="86" t="s">
        <v>73</v>
      </c>
      <c r="C3" s="87"/>
      <c r="D3" s="88">
        <f>Práce!G218</f>
        <v>0</v>
      </c>
      <c r="E3" s="89"/>
    </row>
    <row r="4" spans="2:5" s="85" customFormat="1" ht="30" customHeight="1">
      <c r="B4" s="86" t="s">
        <v>74</v>
      </c>
      <c r="C4" s="90"/>
      <c r="D4" s="88">
        <f>1.21*D3</f>
        <v>0</v>
      </c>
      <c r="E4" s="89"/>
    </row>
    <row r="5" spans="1:5" s="85" customFormat="1" ht="38.25" customHeight="1">
      <c r="A5" s="91" t="s">
        <v>36</v>
      </c>
      <c r="B5" s="92"/>
      <c r="C5" s="93"/>
      <c r="D5" s="94"/>
      <c r="E5" s="95"/>
    </row>
    <row r="6" spans="1:5" s="85" customFormat="1" ht="54.75" customHeight="1">
      <c r="A6" s="122" t="s">
        <v>37</v>
      </c>
      <c r="B6" s="122"/>
      <c r="C6" s="93"/>
      <c r="D6" s="96"/>
      <c r="E6" s="95"/>
    </row>
    <row r="7" spans="2:5" s="85" customFormat="1" ht="30" customHeight="1">
      <c r="B7" s="86" t="s">
        <v>73</v>
      </c>
      <c r="C7" s="87"/>
      <c r="D7" s="88">
        <f>150000*Index!C4</f>
        <v>0</v>
      </c>
      <c r="E7" s="89"/>
    </row>
    <row r="8" spans="2:5" s="85" customFormat="1" ht="30" customHeight="1">
      <c r="B8" s="86" t="s">
        <v>74</v>
      </c>
      <c r="C8" s="90"/>
      <c r="D8" s="88">
        <f>1.21*D7</f>
        <v>0</v>
      </c>
      <c r="E8" s="89"/>
    </row>
    <row r="9" spans="1:5" s="85" customFormat="1" ht="41.25" customHeight="1">
      <c r="A9" s="82" t="s">
        <v>38</v>
      </c>
      <c r="B9" s="97"/>
      <c r="C9" s="90"/>
      <c r="D9" s="98"/>
      <c r="E9" s="95"/>
    </row>
    <row r="10" spans="2:5" s="85" customFormat="1" ht="30" customHeight="1">
      <c r="B10" s="99" t="s">
        <v>39</v>
      </c>
      <c r="C10" s="90"/>
      <c r="D10" s="100">
        <f>D3+D7</f>
        <v>0</v>
      </c>
      <c r="E10" s="89"/>
    </row>
    <row r="11" spans="2:5" s="85" customFormat="1" ht="30" customHeight="1">
      <c r="B11" s="99" t="s">
        <v>75</v>
      </c>
      <c r="C11" s="90"/>
      <c r="D11" s="100">
        <f>D4+D8</f>
        <v>0</v>
      </c>
      <c r="E11" s="89"/>
    </row>
  </sheetData>
  <sheetProtection/>
  <mergeCells count="1">
    <mergeCell ref="A6:B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&amp;L2016 Údržba veřejné zeleně v sedmi lokalitách Městské části Praha 12, část 002 (lokalita č.2)&amp;R&amp;P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Mladý</dc:creator>
  <cp:keywords/>
  <dc:description/>
  <cp:lastModifiedBy>Spottova</cp:lastModifiedBy>
  <cp:lastPrinted>2005-04-28T05:43:59Z</cp:lastPrinted>
  <dcterms:created xsi:type="dcterms:W3CDTF">2001-01-23T03:00:29Z</dcterms:created>
  <dcterms:modified xsi:type="dcterms:W3CDTF">2016-05-09T13:25:33Z</dcterms:modified>
  <cp:category/>
  <cp:version/>
  <cp:contentType/>
  <cp:contentStatus/>
</cp:coreProperties>
</file>