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30" windowHeight="12690" tabRatio="907" activeTab="0"/>
  </bookViews>
  <sheets>
    <sheet name="2014 - odhad ceny k aukci" sheetId="1" r:id="rId1"/>
  </sheets>
  <definedNames>
    <definedName name="_xlnm.Print_Titles" localSheetId="0">'2014 - odhad ceny k aukci'!$4:$7</definedName>
    <definedName name="_xlnm.Print_Area" localSheetId="0">'2014 - odhad ceny k aukci'!$A$1:$K$159</definedName>
    <definedName name="p">#REF!</definedName>
    <definedName name="voda">#REF!,#REF!,#REF!</definedName>
  </definedNames>
  <calcPr fullCalcOnLoad="1"/>
</workbook>
</file>

<file path=xl/sharedStrings.xml><?xml version="1.0" encoding="utf-8"?>
<sst xmlns="http://schemas.openxmlformats.org/spreadsheetml/2006/main" count="813" uniqueCount="337">
  <si>
    <t>Ve Lhotce 814/2</t>
  </si>
  <si>
    <t>Písková 830/25</t>
  </si>
  <si>
    <t>Komořanská 121/37</t>
  </si>
  <si>
    <t>Čechtická 758/6</t>
  </si>
  <si>
    <t>Ke Kamýku 686/2</t>
  </si>
  <si>
    <t>Rakovského 3138/2</t>
  </si>
  <si>
    <t>Písková 126/27</t>
  </si>
  <si>
    <t>U Domu služeb 166/5</t>
  </si>
  <si>
    <t>K Otočce 1831</t>
  </si>
  <si>
    <t>Chuchelská 1721/6</t>
  </si>
  <si>
    <t>C02d</t>
  </si>
  <si>
    <t>K Dolům 216/2a</t>
  </si>
  <si>
    <t>20-25</t>
  </si>
  <si>
    <t>C25d</t>
  </si>
  <si>
    <t>K Vltavě 2012</t>
  </si>
  <si>
    <t>40-50</t>
  </si>
  <si>
    <t>C45d</t>
  </si>
  <si>
    <t>63-80</t>
  </si>
  <si>
    <t>C01d</t>
  </si>
  <si>
    <t>Písková 158/23</t>
  </si>
  <si>
    <t>80-100</t>
  </si>
  <si>
    <t>50-63</t>
  </si>
  <si>
    <t>Jordana Jovkova 3253/5</t>
  </si>
  <si>
    <t>Podchýšská 109</t>
  </si>
  <si>
    <t>Imrychova 984/27</t>
  </si>
  <si>
    <t>C62d</t>
  </si>
  <si>
    <t>Na Cikorce 1740/2</t>
  </si>
  <si>
    <t>10-16</t>
  </si>
  <si>
    <t>Platónova 3287/26</t>
  </si>
  <si>
    <t>16-20</t>
  </si>
  <si>
    <t>Hausmannova 3013/3</t>
  </si>
  <si>
    <t>Hausmannova 3014/1</t>
  </si>
  <si>
    <t>Cílkova 796/7</t>
  </si>
  <si>
    <t>IČ</t>
  </si>
  <si>
    <t>Ulice- č. pop./č.or.</t>
  </si>
  <si>
    <t>Na Novině 261, Desná</t>
  </si>
  <si>
    <t>Jméno a příjmení /                obchodní firma a název</t>
  </si>
  <si>
    <t>Typ sazby</t>
  </si>
  <si>
    <t>Údaje roční spotřeby MWh/rok</t>
  </si>
  <si>
    <t>Odběr celkem (MWh / rok)</t>
  </si>
  <si>
    <t>Velikost jističe</t>
  </si>
  <si>
    <t>dvoutarif</t>
  </si>
  <si>
    <t>VT -T1</t>
  </si>
  <si>
    <t>NT-T2</t>
  </si>
  <si>
    <t>VT-T1</t>
  </si>
  <si>
    <t>Číslo místa spotřeby/           EAN</t>
  </si>
  <si>
    <t>Kulturní centrum "12"</t>
  </si>
  <si>
    <t>Jordana Jovkova 3427</t>
  </si>
  <si>
    <t>3x40</t>
  </si>
  <si>
    <t>3x32</t>
  </si>
  <si>
    <t>ZŠ a MŠ Angel v Praze 12</t>
  </si>
  <si>
    <t>Angelovova 3138/15</t>
  </si>
  <si>
    <t>3x630</t>
  </si>
  <si>
    <t>C03d</t>
  </si>
  <si>
    <t>Mladenovova 3240/12</t>
  </si>
  <si>
    <t>3x250</t>
  </si>
  <si>
    <t>3x20</t>
  </si>
  <si>
    <t>Hasova 3094/12</t>
  </si>
  <si>
    <t>3x200</t>
  </si>
  <si>
    <t>1x25</t>
  </si>
  <si>
    <t>ZŠ a MŠ Na Beránku</t>
  </si>
  <si>
    <t>Pertoldova 3373/51</t>
  </si>
  <si>
    <t>859182400301770751</t>
  </si>
  <si>
    <t>3x400</t>
  </si>
  <si>
    <t>859182400301771963</t>
  </si>
  <si>
    <t>Urbánkova 3374/18</t>
  </si>
  <si>
    <t>3x125</t>
  </si>
  <si>
    <t>859182400301697584</t>
  </si>
  <si>
    <t>K Výboru 8</t>
  </si>
  <si>
    <t>859182400301768987</t>
  </si>
  <si>
    <t>859182400301769410</t>
  </si>
  <si>
    <t>859182400301765009</t>
  </si>
  <si>
    <t>859182400301764996</t>
  </si>
  <si>
    <t>859182400301769403</t>
  </si>
  <si>
    <t>859182400300126023</t>
  </si>
  <si>
    <t>859182400300126009</t>
  </si>
  <si>
    <t>859182400301758216</t>
  </si>
  <si>
    <t>ZŠ TGM v Praze 12</t>
  </si>
  <si>
    <t>Modřanská 1375/10a</t>
  </si>
  <si>
    <t>859182400301758223</t>
  </si>
  <si>
    <t>859182400301761780</t>
  </si>
  <si>
    <t>K Vltavě 115/25</t>
  </si>
  <si>
    <t>3x83</t>
  </si>
  <si>
    <t xml:space="preserve">ZŠ Rakovského </t>
  </si>
  <si>
    <t>Rakovského 3136/1</t>
  </si>
  <si>
    <t>C26d</t>
  </si>
  <si>
    <t>859182400301764286</t>
  </si>
  <si>
    <t>Mráčkova 3090/2</t>
  </si>
  <si>
    <t>3x315</t>
  </si>
  <si>
    <t>ZŠ profesora Švejcara</t>
  </si>
  <si>
    <t>859182400305403488</t>
  </si>
  <si>
    <t>ZŠ a MŠ K Dolům v P12</t>
  </si>
  <si>
    <t>Palmetová 2159/3</t>
  </si>
  <si>
    <t>3x80</t>
  </si>
  <si>
    <t>859182400305578995</t>
  </si>
  <si>
    <t>859182400310732931</t>
  </si>
  <si>
    <t>K Dolům 2068/2</t>
  </si>
  <si>
    <t>859182400301761179</t>
  </si>
  <si>
    <t>K Dolům 29/2</t>
  </si>
  <si>
    <t>3x50</t>
  </si>
  <si>
    <t>859182400301761193</t>
  </si>
  <si>
    <t>K Vltavě 1837/9</t>
  </si>
  <si>
    <t>6x63</t>
  </si>
  <si>
    <t>ZŠ a MŠ Smolkova v P12</t>
  </si>
  <si>
    <t>Smolkova 565/8</t>
  </si>
  <si>
    <t>ZŠ Písnická v Praze 12</t>
  </si>
  <si>
    <t>Písnická 760/11</t>
  </si>
  <si>
    <t>ZŠ Zárubova v Praze 12</t>
  </si>
  <si>
    <t>Zárubova 977/17</t>
  </si>
  <si>
    <t>3x25</t>
  </si>
  <si>
    <t>859182400305392461</t>
  </si>
  <si>
    <t>MŠ Pohádka v Praze 12</t>
  </si>
  <si>
    <t>859182400301763661</t>
  </si>
  <si>
    <t>MŠ Jahůdka v Praze 12</t>
  </si>
  <si>
    <t>Krouzova 3036/10</t>
  </si>
  <si>
    <t>859182400301763678</t>
  </si>
  <si>
    <t>859182400301768734</t>
  </si>
  <si>
    <t>Levského 3203/19</t>
  </si>
  <si>
    <t>859182400305401576</t>
  </si>
  <si>
    <t>MŠ Hvězdička v Praze 12</t>
  </si>
  <si>
    <t>MŠ Srdíčko v Praze 12</t>
  </si>
  <si>
    <t>Liškova 636/10</t>
  </si>
  <si>
    <t>859182400305401569</t>
  </si>
  <si>
    <t>3x10</t>
  </si>
  <si>
    <t>859182400302285360</t>
  </si>
  <si>
    <t>1x125</t>
  </si>
  <si>
    <t>859182400305401552</t>
  </si>
  <si>
    <t>MŠ Tyršovka v Praze 12</t>
  </si>
  <si>
    <t>Lysinská 184/45</t>
  </si>
  <si>
    <t>859182400301765559</t>
  </si>
  <si>
    <t>MŠ Zvoneček v Praze 12</t>
  </si>
  <si>
    <t>Pejevové 3135/34</t>
  </si>
  <si>
    <t>859182400301770041</t>
  </si>
  <si>
    <t>MŠ Pastelka v Praze 12</t>
  </si>
  <si>
    <t>Platónova 3288/28</t>
  </si>
  <si>
    <t>MŠ Podsaďáček v Praze 12</t>
  </si>
  <si>
    <t>Pod Sady 170/2</t>
  </si>
  <si>
    <t>K Dolům 170/7</t>
  </si>
  <si>
    <t>K Dolům 171/9</t>
  </si>
  <si>
    <t>3x16</t>
  </si>
  <si>
    <t>MŠ Montessori v Praze 12</t>
  </si>
  <si>
    <t>Urbánkova 3347/2</t>
  </si>
  <si>
    <t>3x170</t>
  </si>
  <si>
    <t>MŠ Větrníček v Praze 12</t>
  </si>
  <si>
    <t>Zárubova 952/10</t>
  </si>
  <si>
    <t>Zárubova 966/8</t>
  </si>
  <si>
    <t>859182400307058228</t>
  </si>
  <si>
    <t>Sociální služby MČ Praha 12</t>
  </si>
  <si>
    <t>Zárubova 971/15</t>
  </si>
  <si>
    <t>859182400301767706</t>
  </si>
  <si>
    <t>859182400301760929</t>
  </si>
  <si>
    <t>859182400306978954</t>
  </si>
  <si>
    <t>Olbramovická 703/9</t>
  </si>
  <si>
    <t>859182400306978930</t>
  </si>
  <si>
    <t>859182400306979036</t>
  </si>
  <si>
    <t>859182400306979074</t>
  </si>
  <si>
    <t>859182400306979012</t>
  </si>
  <si>
    <t>859182400306979081</t>
  </si>
  <si>
    <t>859182400301758728</t>
  </si>
  <si>
    <t>Husova knihovna v Modřanech</t>
  </si>
  <si>
    <t>Lysinská 1862/42</t>
  </si>
  <si>
    <t>859182400310083842</t>
  </si>
  <si>
    <t>Komořanská 35/12</t>
  </si>
  <si>
    <t>Celkem</t>
  </si>
  <si>
    <t>859182400301770706</t>
  </si>
  <si>
    <t xml:space="preserve">Kulturní centrum "12" </t>
  </si>
  <si>
    <t>Pertoldova 3346/10</t>
  </si>
  <si>
    <t>859182400301770690</t>
  </si>
  <si>
    <t>859182400301770737</t>
  </si>
  <si>
    <t>859182400301770720</t>
  </si>
  <si>
    <t>859182400301770713</t>
  </si>
  <si>
    <t>859182400300273475</t>
  </si>
  <si>
    <t>ÚMČ Praha 12</t>
  </si>
  <si>
    <t>859182400300273451</t>
  </si>
  <si>
    <t>859182400310496987</t>
  </si>
  <si>
    <t>859182400305982228</t>
  </si>
  <si>
    <t>859182400305396193</t>
  </si>
  <si>
    <t>859182400301762596</t>
  </si>
  <si>
    <t>859182400301762640</t>
  </si>
  <si>
    <t>859182400310263107</t>
  </si>
  <si>
    <t>859182400301772403</t>
  </si>
  <si>
    <t>859182400310483413</t>
  </si>
  <si>
    <t>859182400310324204</t>
  </si>
  <si>
    <t>859182400310324150</t>
  </si>
  <si>
    <t>859182400301767690</t>
  </si>
  <si>
    <t>859182400310324174</t>
  </si>
  <si>
    <t>859182400305392690</t>
  </si>
  <si>
    <t>859182400303739671</t>
  </si>
  <si>
    <t>859182400301760387</t>
  </si>
  <si>
    <t>859182400301770027</t>
  </si>
  <si>
    <t>859182400301770003</t>
  </si>
  <si>
    <t>859182400300106247</t>
  </si>
  <si>
    <t>859182400301763203</t>
  </si>
  <si>
    <t>859182400301763227</t>
  </si>
  <si>
    <t>859182400301759756</t>
  </si>
  <si>
    <t>859182400301691599</t>
  </si>
  <si>
    <t>859182400305399545</t>
  </si>
  <si>
    <t>859182400305402313</t>
  </si>
  <si>
    <t>859182400301760950</t>
  </si>
  <si>
    <t>859182400301762572</t>
  </si>
  <si>
    <t>859182400301762619</t>
  </si>
  <si>
    <t>859182400402344486</t>
  </si>
  <si>
    <t>Imrychova 937/15</t>
  </si>
  <si>
    <t>SBO Praha - Modřany</t>
  </si>
  <si>
    <t>00879746</t>
  </si>
  <si>
    <t>Obchodní nám. 25/3</t>
  </si>
  <si>
    <t>3x20-3x25</t>
  </si>
  <si>
    <t>3x10-3x16</t>
  </si>
  <si>
    <t>3x25-3x32</t>
  </si>
  <si>
    <t>Komořanská 108/43</t>
  </si>
  <si>
    <t>K Vystrkovu 165/19</t>
  </si>
  <si>
    <t>2x20-3x25</t>
  </si>
  <si>
    <t>Lysinská 473/14</t>
  </si>
  <si>
    <t>K Vystrkovu 560/1</t>
  </si>
  <si>
    <t>3x16-3x20</t>
  </si>
  <si>
    <t>Rytířova 785/2</t>
  </si>
  <si>
    <t>3x50-3x63</t>
  </si>
  <si>
    <t>Emlerova 851/6</t>
  </si>
  <si>
    <t>Těšíkova 912/1</t>
  </si>
  <si>
    <t>3x40-3x50</t>
  </si>
  <si>
    <t>Modřanská 1061/5</t>
  </si>
  <si>
    <t>3x20-2x25</t>
  </si>
  <si>
    <t>K Vltavě 1380/60</t>
  </si>
  <si>
    <t>K Vltavě 1381/62</t>
  </si>
  <si>
    <t>Převoznická 1526/3</t>
  </si>
  <si>
    <t xml:space="preserve">Vzpoury 1616/6 </t>
  </si>
  <si>
    <t>K Vltavě 1620/28</t>
  </si>
  <si>
    <t>K Vltavě 1685/26</t>
  </si>
  <si>
    <t>Pod sady 1710/30</t>
  </si>
  <si>
    <t>Pod sady 1711/32</t>
  </si>
  <si>
    <t>Pod sady 117335</t>
  </si>
  <si>
    <t>Lysinská 175632</t>
  </si>
  <si>
    <t>Klostermannova 1761/6</t>
  </si>
  <si>
    <t>Klostermannova 1762/8</t>
  </si>
  <si>
    <t>Na Havránce 1768/17</t>
  </si>
  <si>
    <t>Ke zvonici 1769/4</t>
  </si>
  <si>
    <t>Ke zvonici 1770/6</t>
  </si>
  <si>
    <t>Okružní 2030/4a</t>
  </si>
  <si>
    <t>Okružní 2031/6a</t>
  </si>
  <si>
    <t>Okružní 2035/20</t>
  </si>
  <si>
    <t>Okružní 2036/22</t>
  </si>
  <si>
    <t>Okružní 2037/24</t>
  </si>
  <si>
    <t>Nad teplárnou2075/ 23</t>
  </si>
  <si>
    <t>K Nouzovu 2079/4</t>
  </si>
  <si>
    <t>Krupná 2081/17</t>
  </si>
  <si>
    <t>Krupná 2082/19</t>
  </si>
  <si>
    <t>Krupná 2088/6</t>
  </si>
  <si>
    <t>3x32-3x40</t>
  </si>
  <si>
    <t>K dolům 3044K</t>
  </si>
  <si>
    <t>Angelovova 3183</t>
  </si>
  <si>
    <t>Generála Šišky</t>
  </si>
  <si>
    <t>859182400305397541</t>
  </si>
  <si>
    <t>859182400305398371</t>
  </si>
  <si>
    <t>859182400305398739</t>
  </si>
  <si>
    <t>859182400301761285</t>
  </si>
  <si>
    <t>859182400301760936</t>
  </si>
  <si>
    <t>859182400301839144</t>
  </si>
  <si>
    <t>859182400301766419</t>
  </si>
  <si>
    <t>859182400301766402</t>
  </si>
  <si>
    <t>859182400305395158</t>
  </si>
  <si>
    <t>859182400305395141</t>
  </si>
  <si>
    <t>859182400301688490</t>
  </si>
  <si>
    <t>859182400300177612</t>
  </si>
  <si>
    <t>859182400300177629</t>
  </si>
  <si>
    <t>859182400300177551</t>
  </si>
  <si>
    <t>859182400310081572</t>
  </si>
  <si>
    <t>859182400301760608</t>
  </si>
  <si>
    <t>859182400301762183</t>
  </si>
  <si>
    <t>859182400301758629</t>
  </si>
  <si>
    <t>859182400301762206</t>
  </si>
  <si>
    <t>859182400305396582</t>
  </si>
  <si>
    <t>859182400305396599</t>
  </si>
  <si>
    <t>859182400305391792</t>
  </si>
  <si>
    <t>859182400305391808</t>
  </si>
  <si>
    <t>859182400305391846</t>
  </si>
  <si>
    <t>859182400305391815</t>
  </si>
  <si>
    <t>859182400301760455</t>
  </si>
  <si>
    <t>859182400305392966</t>
  </si>
  <si>
    <t>859182400301758087</t>
  </si>
  <si>
    <t>859182400306880578</t>
  </si>
  <si>
    <t>859182400301761766</t>
  </si>
  <si>
    <t>859182400301761773</t>
  </si>
  <si>
    <t>859182400301759015</t>
  </si>
  <si>
    <t>859182400301762749</t>
  </si>
  <si>
    <t>859182400301761728</t>
  </si>
  <si>
    <t>859182400301761735</t>
  </si>
  <si>
    <t>859182400301761704</t>
  </si>
  <si>
    <t>859182400301761711</t>
  </si>
  <si>
    <t>859182400301761230</t>
  </si>
  <si>
    <t>859182400301761292</t>
  </si>
  <si>
    <t>859182400301761247</t>
  </si>
  <si>
    <t>859182400301761315</t>
  </si>
  <si>
    <t>859182400301758636</t>
  </si>
  <si>
    <t>859182400303498059</t>
  </si>
  <si>
    <t>859182400301759442</t>
  </si>
  <si>
    <t>859182400301761483</t>
  </si>
  <si>
    <t>859182400301761513</t>
  </si>
  <si>
    <t>859182400301761537</t>
  </si>
  <si>
    <t>859182400305403303</t>
  </si>
  <si>
    <t>859182400305403310</t>
  </si>
  <si>
    <t>859182400305403259</t>
  </si>
  <si>
    <t>859182400305403266</t>
  </si>
  <si>
    <t>859182400305403273</t>
  </si>
  <si>
    <t>859182400305403433</t>
  </si>
  <si>
    <t>859182400305403457</t>
  </si>
  <si>
    <t>859182400305403440</t>
  </si>
  <si>
    <t>859182400305403747</t>
  </si>
  <si>
    <t>859182400305403693</t>
  </si>
  <si>
    <t>859182400305403983</t>
  </si>
  <si>
    <t>859182400305403990</t>
  </si>
  <si>
    <t>859182400305403884</t>
  </si>
  <si>
    <t>859182400301763180</t>
  </si>
  <si>
    <t>859182400310655100</t>
  </si>
  <si>
    <t>859182400307316793</t>
  </si>
  <si>
    <t>859182400307316823</t>
  </si>
  <si>
    <t>859182400310121360</t>
  </si>
  <si>
    <t>859182400301771420</t>
  </si>
  <si>
    <t>859182400305395172</t>
  </si>
  <si>
    <t>859182400305395189</t>
  </si>
  <si>
    <t>859182400301758650</t>
  </si>
  <si>
    <t>859182400301758810</t>
  </si>
  <si>
    <t>Karasova 1829/14</t>
  </si>
  <si>
    <t>Příloha č.1 - technické podmínky - seznam odběrných míst</t>
  </si>
  <si>
    <t>859182400301770744</t>
  </si>
  <si>
    <t>859182400301688452</t>
  </si>
  <si>
    <t>Smolkova 5943/6</t>
  </si>
  <si>
    <t>859182400301688445</t>
  </si>
  <si>
    <t>Smolkova 943/6</t>
  </si>
  <si>
    <t>3x100</t>
  </si>
  <si>
    <t>859182400305392997</t>
  </si>
  <si>
    <t>Těšíkova 986/4</t>
  </si>
  <si>
    <t>3x63</t>
  </si>
  <si>
    <t>Nad Teplárnou 2073/19</t>
  </si>
  <si>
    <t>Nad Teplárnou 2074/21</t>
  </si>
  <si>
    <t>Technické podmínky - Seznam odběrných míst - elektrická energie, dodavatel PRE a.s.</t>
  </si>
  <si>
    <t>73a</t>
  </si>
  <si>
    <t>73b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</si>
</sst>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m\-yy"/>
    <numFmt numFmtId="167" formatCode="mmmm\ yy"/>
    <numFmt numFmtId="168" formatCode="0.0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[$-405]d\.\ mmmm\ yyyy"/>
    <numFmt numFmtId="175" formatCode="mmm/yyyy"/>
    <numFmt numFmtId="176" formatCode="#,##0.00_ ;\-#,##0.00\ "/>
  </numFmts>
  <fonts count="4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0"/>
      <name val="Arial"/>
      <family val="0"/>
    </font>
    <font>
      <sz val="10"/>
      <name val=" Arial CE"/>
      <family val="0"/>
    </font>
    <font>
      <sz val="11"/>
      <name val="Arial CE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0" fontId="9" fillId="0" borderId="10" xfId="47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9" fillId="0" borderId="10" xfId="47" applyFont="1" applyFill="1" applyBorder="1" applyAlignment="1">
      <alignment horizontal="center" vertical="center"/>
      <protection/>
    </xf>
    <xf numFmtId="0" fontId="9" fillId="0" borderId="11" xfId="47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0" xfId="47" applyFont="1" applyFill="1" applyBorder="1" applyAlignment="1">
      <alignment horizontal="center"/>
      <protection/>
    </xf>
    <xf numFmtId="0" fontId="0" fillId="0" borderId="11" xfId="47" applyFont="1" applyFill="1" applyBorder="1" applyAlignment="1">
      <alignment horizontal="center"/>
      <protection/>
    </xf>
    <xf numFmtId="0" fontId="9" fillId="0" borderId="19" xfId="47" applyFont="1" applyFill="1" applyBorder="1" applyAlignment="1">
      <alignment horizontal="center" vertical="center"/>
      <protection/>
    </xf>
    <xf numFmtId="0" fontId="9" fillId="0" borderId="20" xfId="47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23" xfId="47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9" fillId="0" borderId="13" xfId="47" applyFont="1" applyFill="1" applyBorder="1" applyAlignment="1">
      <alignment horizontal="center" vertical="center"/>
      <protection/>
    </xf>
    <xf numFmtId="0" fontId="0" fillId="0" borderId="14" xfId="47" applyFont="1" applyFill="1" applyBorder="1" applyAlignment="1">
      <alignment horizontal="center"/>
      <protection/>
    </xf>
    <xf numFmtId="0" fontId="0" fillId="0" borderId="15" xfId="47" applyFont="1" applyFill="1" applyBorder="1" applyAlignment="1">
      <alignment horizontal="center"/>
      <protection/>
    </xf>
    <xf numFmtId="0" fontId="0" fillId="0" borderId="12" xfId="47" applyFont="1" applyFill="1" applyBorder="1" applyAlignment="1">
      <alignment horizontal="center"/>
      <protection/>
    </xf>
    <xf numFmtId="0" fontId="0" fillId="0" borderId="13" xfId="47" applyFont="1" applyFill="1" applyBorder="1" applyAlignment="1">
      <alignment horizontal="center"/>
      <protection/>
    </xf>
    <xf numFmtId="0" fontId="9" fillId="0" borderId="14" xfId="47" applyFont="1" applyFill="1" applyBorder="1" applyAlignment="1">
      <alignment horizontal="center" vertical="center"/>
      <protection/>
    </xf>
    <xf numFmtId="0" fontId="9" fillId="0" borderId="12" xfId="47" applyFont="1" applyFill="1" applyBorder="1" applyAlignment="1">
      <alignment horizontal="center" vertical="center"/>
      <protection/>
    </xf>
    <xf numFmtId="0" fontId="9" fillId="0" borderId="12" xfId="47" applyFont="1" applyFill="1" applyBorder="1" applyAlignment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9" fillId="0" borderId="15" xfId="47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/>
    </xf>
    <xf numFmtId="49" fontId="0" fillId="0" borderId="27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9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0" fillId="0" borderId="2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30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3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33" borderId="28" xfId="0" applyFont="1" applyFill="1" applyBorder="1" applyAlignment="1">
      <alignment/>
    </xf>
    <xf numFmtId="49" fontId="0" fillId="33" borderId="3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5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view="pageBreakPreview" zoomScale="75" zoomScaleNormal="75" zoomScaleSheetLayoutView="75" zoomScalePageLayoutView="0" workbookViewId="0" topLeftCell="A1">
      <pane xSplit="1" ySplit="7" topLeftCell="B1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52" sqref="N152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27.875" style="3" customWidth="1"/>
    <col min="4" max="4" width="10.375" style="3" customWidth="1"/>
    <col min="5" max="5" width="22.625" style="3" customWidth="1"/>
    <col min="6" max="6" width="10.125" style="3" customWidth="1"/>
    <col min="7" max="7" width="7.375" style="3" customWidth="1"/>
    <col min="8" max="8" width="8.125" style="3" customWidth="1"/>
    <col min="9" max="9" width="6.875" style="3" customWidth="1"/>
    <col min="10" max="10" width="6.625" style="3" customWidth="1"/>
    <col min="11" max="11" width="8.75390625" style="3" customWidth="1"/>
    <col min="12" max="16384" width="9.125" style="3" customWidth="1"/>
  </cols>
  <sheetData>
    <row r="1" ht="18" customHeight="1">
      <c r="A1" s="1" t="s">
        <v>322</v>
      </c>
    </row>
    <row r="2" spans="1:5" ht="18">
      <c r="A2" s="2" t="s">
        <v>334</v>
      </c>
      <c r="E2" s="2"/>
    </row>
    <row r="3" ht="13.5" thickBot="1"/>
    <row r="4" spans="1:11" ht="18.75" customHeight="1">
      <c r="A4" s="117"/>
      <c r="B4" s="120" t="s">
        <v>45</v>
      </c>
      <c r="C4" s="131" t="s">
        <v>36</v>
      </c>
      <c r="D4" s="123" t="s">
        <v>33</v>
      </c>
      <c r="E4" s="123" t="s">
        <v>34</v>
      </c>
      <c r="F4" s="123" t="s">
        <v>40</v>
      </c>
      <c r="G4" s="123" t="s">
        <v>37</v>
      </c>
      <c r="H4" s="134" t="s">
        <v>38</v>
      </c>
      <c r="I4" s="135"/>
      <c r="J4" s="135"/>
      <c r="K4" s="136"/>
    </row>
    <row r="5" spans="1:11" ht="12.75">
      <c r="A5" s="118"/>
      <c r="B5" s="121"/>
      <c r="C5" s="132"/>
      <c r="D5" s="124"/>
      <c r="E5" s="124"/>
      <c r="F5" s="124"/>
      <c r="G5" s="124"/>
      <c r="H5" s="126" t="s">
        <v>44</v>
      </c>
      <c r="I5" s="115" t="s">
        <v>41</v>
      </c>
      <c r="J5" s="115"/>
      <c r="K5" s="137" t="s">
        <v>39</v>
      </c>
    </row>
    <row r="6" spans="1:11" ht="12.75" customHeight="1">
      <c r="A6" s="118"/>
      <c r="B6" s="121"/>
      <c r="C6" s="132"/>
      <c r="D6" s="124"/>
      <c r="E6" s="124"/>
      <c r="F6" s="124"/>
      <c r="G6" s="124"/>
      <c r="H6" s="126"/>
      <c r="I6" s="115" t="s">
        <v>42</v>
      </c>
      <c r="J6" s="115" t="s">
        <v>43</v>
      </c>
      <c r="K6" s="138"/>
    </row>
    <row r="7" spans="1:11" ht="47.25" customHeight="1" thickBot="1">
      <c r="A7" s="119"/>
      <c r="B7" s="122"/>
      <c r="C7" s="133"/>
      <c r="D7" s="125"/>
      <c r="E7" s="125"/>
      <c r="F7" s="125"/>
      <c r="G7" s="125"/>
      <c r="H7" s="127"/>
      <c r="I7" s="116"/>
      <c r="J7" s="116"/>
      <c r="K7" s="139"/>
    </row>
    <row r="8" spans="1:11" ht="14.25">
      <c r="A8" s="46">
        <v>1</v>
      </c>
      <c r="B8" s="47" t="s">
        <v>74</v>
      </c>
      <c r="C8" s="48" t="s">
        <v>46</v>
      </c>
      <c r="D8" s="49">
        <v>47608111</v>
      </c>
      <c r="E8" s="48" t="s">
        <v>47</v>
      </c>
      <c r="F8" s="49" t="s">
        <v>48</v>
      </c>
      <c r="G8" s="102" t="s">
        <v>10</v>
      </c>
      <c r="H8" s="27">
        <v>5.359</v>
      </c>
      <c r="I8" s="28"/>
      <c r="J8" s="28"/>
      <c r="K8" s="29">
        <f aca="true" t="shared" si="0" ref="K8:K17">SUM(H8:J8)</f>
        <v>5.359</v>
      </c>
    </row>
    <row r="9" spans="1:11" ht="14.25">
      <c r="A9" s="50">
        <v>2</v>
      </c>
      <c r="B9" s="51" t="s">
        <v>75</v>
      </c>
      <c r="C9" s="52" t="s">
        <v>46</v>
      </c>
      <c r="D9" s="45">
        <v>47608111</v>
      </c>
      <c r="E9" s="52" t="s">
        <v>47</v>
      </c>
      <c r="F9" s="45" t="s">
        <v>49</v>
      </c>
      <c r="G9" s="104" t="s">
        <v>10</v>
      </c>
      <c r="H9" s="30">
        <v>3.632</v>
      </c>
      <c r="I9" s="21"/>
      <c r="J9" s="21"/>
      <c r="K9" s="31">
        <f t="shared" si="0"/>
        <v>3.632</v>
      </c>
    </row>
    <row r="10" spans="1:11" ht="12.75">
      <c r="A10" s="50">
        <v>3</v>
      </c>
      <c r="B10" s="51" t="s">
        <v>69</v>
      </c>
      <c r="C10" s="52" t="s">
        <v>50</v>
      </c>
      <c r="D10" s="45">
        <v>49367463</v>
      </c>
      <c r="E10" s="52" t="s">
        <v>51</v>
      </c>
      <c r="F10" s="45" t="s">
        <v>52</v>
      </c>
      <c r="G10" s="104" t="s">
        <v>53</v>
      </c>
      <c r="H10" s="55">
        <v>193.92</v>
      </c>
      <c r="I10" s="49"/>
      <c r="J10" s="49"/>
      <c r="K10" s="56">
        <f t="shared" si="0"/>
        <v>193.92</v>
      </c>
    </row>
    <row r="11" spans="1:11" ht="12.75">
      <c r="A11" s="50">
        <v>4</v>
      </c>
      <c r="B11" s="51" t="s">
        <v>70</v>
      </c>
      <c r="C11" s="52" t="s">
        <v>50</v>
      </c>
      <c r="D11" s="45">
        <v>49367463</v>
      </c>
      <c r="E11" s="52" t="s">
        <v>54</v>
      </c>
      <c r="F11" s="45" t="s">
        <v>55</v>
      </c>
      <c r="G11" s="104" t="s">
        <v>10</v>
      </c>
      <c r="H11" s="44">
        <v>17.86</v>
      </c>
      <c r="I11" s="45"/>
      <c r="J11" s="45"/>
      <c r="K11" s="56">
        <f t="shared" si="0"/>
        <v>17.86</v>
      </c>
    </row>
    <row r="12" spans="1:11" ht="12.75">
      <c r="A12" s="50">
        <v>5</v>
      </c>
      <c r="B12" s="51" t="s">
        <v>73</v>
      </c>
      <c r="C12" s="52" t="s">
        <v>50</v>
      </c>
      <c r="D12" s="45">
        <v>49367463</v>
      </c>
      <c r="E12" s="52" t="s">
        <v>54</v>
      </c>
      <c r="F12" s="45" t="s">
        <v>56</v>
      </c>
      <c r="G12" s="104" t="s">
        <v>10</v>
      </c>
      <c r="H12" s="44">
        <v>1.3</v>
      </c>
      <c r="I12" s="45"/>
      <c r="J12" s="45"/>
      <c r="K12" s="56">
        <f t="shared" si="0"/>
        <v>1.3</v>
      </c>
    </row>
    <row r="13" spans="1:11" ht="12.75">
      <c r="A13" s="50">
        <v>6</v>
      </c>
      <c r="B13" s="51" t="s">
        <v>71</v>
      </c>
      <c r="C13" s="52" t="s">
        <v>50</v>
      </c>
      <c r="D13" s="45">
        <v>49367463</v>
      </c>
      <c r="E13" s="52" t="s">
        <v>57</v>
      </c>
      <c r="F13" s="45" t="s">
        <v>58</v>
      </c>
      <c r="G13" s="104" t="s">
        <v>10</v>
      </c>
      <c r="H13" s="44">
        <v>27.66</v>
      </c>
      <c r="I13" s="45"/>
      <c r="J13" s="45"/>
      <c r="K13" s="56">
        <f t="shared" si="0"/>
        <v>27.66</v>
      </c>
    </row>
    <row r="14" spans="1:11" ht="12.75">
      <c r="A14" s="50">
        <v>7</v>
      </c>
      <c r="B14" s="51" t="s">
        <v>72</v>
      </c>
      <c r="C14" s="52" t="s">
        <v>50</v>
      </c>
      <c r="D14" s="45">
        <v>49367463</v>
      </c>
      <c r="E14" s="52" t="s">
        <v>57</v>
      </c>
      <c r="F14" s="45" t="s">
        <v>59</v>
      </c>
      <c r="G14" s="104" t="s">
        <v>10</v>
      </c>
      <c r="H14" s="44">
        <v>0.21</v>
      </c>
      <c r="I14" s="45"/>
      <c r="J14" s="45"/>
      <c r="K14" s="56">
        <f t="shared" si="0"/>
        <v>0.21</v>
      </c>
    </row>
    <row r="15" spans="1:11" ht="12.75">
      <c r="A15" s="50">
        <v>8</v>
      </c>
      <c r="B15" s="51" t="s">
        <v>62</v>
      </c>
      <c r="C15" s="52" t="s">
        <v>60</v>
      </c>
      <c r="D15" s="45">
        <v>61386685</v>
      </c>
      <c r="E15" s="52" t="s">
        <v>61</v>
      </c>
      <c r="F15" s="45" t="s">
        <v>63</v>
      </c>
      <c r="G15" s="104" t="s">
        <v>53</v>
      </c>
      <c r="H15" s="44">
        <v>298.109</v>
      </c>
      <c r="I15" s="45"/>
      <c r="J15" s="45"/>
      <c r="K15" s="56">
        <f t="shared" si="0"/>
        <v>298.109</v>
      </c>
    </row>
    <row r="16" spans="1:11" ht="12.75">
      <c r="A16" s="50">
        <v>9</v>
      </c>
      <c r="B16" s="51" t="s">
        <v>64</v>
      </c>
      <c r="C16" s="52" t="s">
        <v>60</v>
      </c>
      <c r="D16" s="45">
        <v>61386685</v>
      </c>
      <c r="E16" s="52" t="s">
        <v>65</v>
      </c>
      <c r="F16" s="45" t="s">
        <v>66</v>
      </c>
      <c r="G16" s="104" t="s">
        <v>10</v>
      </c>
      <c r="H16" s="44">
        <v>27.789</v>
      </c>
      <c r="I16" s="45"/>
      <c r="J16" s="45"/>
      <c r="K16" s="56">
        <f t="shared" si="0"/>
        <v>27.789</v>
      </c>
    </row>
    <row r="17" spans="1:11" ht="12.75">
      <c r="A17" s="50">
        <v>10</v>
      </c>
      <c r="B17" s="51" t="s">
        <v>67</v>
      </c>
      <c r="C17" s="52" t="s">
        <v>60</v>
      </c>
      <c r="D17" s="45">
        <v>61386685</v>
      </c>
      <c r="E17" s="52" t="s">
        <v>68</v>
      </c>
      <c r="F17" s="45" t="s">
        <v>56</v>
      </c>
      <c r="G17" s="104" t="s">
        <v>13</v>
      </c>
      <c r="H17" s="44"/>
      <c r="I17" s="45">
        <v>3.547</v>
      </c>
      <c r="J17" s="45">
        <v>4.765</v>
      </c>
      <c r="K17" s="57">
        <f t="shared" si="0"/>
        <v>8.312</v>
      </c>
    </row>
    <row r="18" spans="1:11" ht="12.75">
      <c r="A18" s="50">
        <v>11</v>
      </c>
      <c r="B18" s="51" t="s">
        <v>76</v>
      </c>
      <c r="C18" s="52" t="s">
        <v>77</v>
      </c>
      <c r="D18" s="45">
        <v>49367609</v>
      </c>
      <c r="E18" s="52" t="s">
        <v>78</v>
      </c>
      <c r="F18" s="45" t="s">
        <v>55</v>
      </c>
      <c r="G18" s="104" t="s">
        <v>10</v>
      </c>
      <c r="H18" s="32">
        <v>42.7</v>
      </c>
      <c r="I18" s="24"/>
      <c r="J18" s="24"/>
      <c r="K18" s="33">
        <v>42.7</v>
      </c>
    </row>
    <row r="19" spans="1:11" ht="12.75">
      <c r="A19" s="50">
        <v>12</v>
      </c>
      <c r="B19" s="51" t="s">
        <v>79</v>
      </c>
      <c r="C19" s="52" t="s">
        <v>77</v>
      </c>
      <c r="D19" s="45">
        <v>49367609</v>
      </c>
      <c r="E19" s="52" t="s">
        <v>78</v>
      </c>
      <c r="F19" s="45" t="s">
        <v>48</v>
      </c>
      <c r="G19" s="104" t="s">
        <v>13</v>
      </c>
      <c r="H19" s="34"/>
      <c r="I19" s="23">
        <v>25.9</v>
      </c>
      <c r="J19" s="23">
        <v>8.4</v>
      </c>
      <c r="K19" s="35">
        <v>34.3</v>
      </c>
    </row>
    <row r="20" spans="1:11" ht="12.75">
      <c r="A20" s="50">
        <v>13</v>
      </c>
      <c r="B20" s="51" t="s">
        <v>80</v>
      </c>
      <c r="C20" s="52" t="s">
        <v>77</v>
      </c>
      <c r="D20" s="45">
        <v>49367609</v>
      </c>
      <c r="E20" s="52" t="s">
        <v>81</v>
      </c>
      <c r="F20" s="45" t="s">
        <v>82</v>
      </c>
      <c r="G20" s="104" t="s">
        <v>13</v>
      </c>
      <c r="H20" s="34"/>
      <c r="I20" s="23">
        <v>6.7</v>
      </c>
      <c r="J20" s="23">
        <v>2</v>
      </c>
      <c r="K20" s="35">
        <v>8.7</v>
      </c>
    </row>
    <row r="21" spans="1:11" ht="12.75">
      <c r="A21" s="99">
        <v>14</v>
      </c>
      <c r="B21" s="100">
        <v>8.59182400301831E+17</v>
      </c>
      <c r="C21" s="97" t="s">
        <v>77</v>
      </c>
      <c r="D21" s="101">
        <v>49367609</v>
      </c>
      <c r="E21" s="97" t="s">
        <v>78</v>
      </c>
      <c r="F21" s="101" t="s">
        <v>56</v>
      </c>
      <c r="G21" s="103" t="s">
        <v>13</v>
      </c>
      <c r="H21" s="96"/>
      <c r="I21" s="97">
        <v>0.013</v>
      </c>
      <c r="J21" s="97">
        <v>0.007</v>
      </c>
      <c r="K21" s="98">
        <v>0.02</v>
      </c>
    </row>
    <row r="22" spans="1:11" ht="14.25">
      <c r="A22" s="50">
        <v>15</v>
      </c>
      <c r="B22" s="47" t="s">
        <v>257</v>
      </c>
      <c r="C22" s="48" t="s">
        <v>83</v>
      </c>
      <c r="D22" s="49">
        <v>61386782</v>
      </c>
      <c r="E22" s="48" t="s">
        <v>84</v>
      </c>
      <c r="F22" s="49" t="s">
        <v>58</v>
      </c>
      <c r="G22" s="102" t="s">
        <v>85</v>
      </c>
      <c r="H22" s="36"/>
      <c r="I22" s="20">
        <v>33.367</v>
      </c>
      <c r="J22" s="25">
        <v>19.952</v>
      </c>
      <c r="K22" s="57">
        <f aca="true" t="shared" si="1" ref="K22:K53">SUM(H22:J22)</f>
        <v>53.319</v>
      </c>
    </row>
    <row r="23" spans="1:11" ht="14.25">
      <c r="A23" s="50">
        <v>16</v>
      </c>
      <c r="B23" s="51" t="s">
        <v>258</v>
      </c>
      <c r="C23" s="52" t="s">
        <v>83</v>
      </c>
      <c r="D23" s="45">
        <v>61386782</v>
      </c>
      <c r="E23" s="52" t="s">
        <v>84</v>
      </c>
      <c r="F23" s="45" t="s">
        <v>55</v>
      </c>
      <c r="G23" s="104" t="s">
        <v>85</v>
      </c>
      <c r="H23" s="37"/>
      <c r="I23" s="19">
        <v>61.791</v>
      </c>
      <c r="J23" s="26">
        <v>19.382</v>
      </c>
      <c r="K23" s="56">
        <f t="shared" si="1"/>
        <v>81.173</v>
      </c>
    </row>
    <row r="24" spans="1:11" s="4" customFormat="1" ht="12.75">
      <c r="A24" s="50">
        <v>17</v>
      </c>
      <c r="B24" s="58" t="s">
        <v>86</v>
      </c>
      <c r="C24" s="59" t="s">
        <v>89</v>
      </c>
      <c r="D24" s="54">
        <v>61387363</v>
      </c>
      <c r="E24" s="59" t="s">
        <v>87</v>
      </c>
      <c r="F24" s="60" t="s">
        <v>88</v>
      </c>
      <c r="G24" s="104" t="s">
        <v>53</v>
      </c>
      <c r="H24" s="61">
        <v>188.186</v>
      </c>
      <c r="I24" s="62"/>
      <c r="J24" s="62"/>
      <c r="K24" s="63">
        <f t="shared" si="1"/>
        <v>188.186</v>
      </c>
    </row>
    <row r="25" spans="1:11" ht="12.75">
      <c r="A25" s="50">
        <v>18</v>
      </c>
      <c r="B25" s="51" t="s">
        <v>90</v>
      </c>
      <c r="C25" s="52" t="s">
        <v>91</v>
      </c>
      <c r="D25" s="45">
        <v>60437073</v>
      </c>
      <c r="E25" s="52" t="s">
        <v>92</v>
      </c>
      <c r="F25" s="45" t="s">
        <v>93</v>
      </c>
      <c r="G25" s="104" t="s">
        <v>10</v>
      </c>
      <c r="H25" s="44">
        <v>26.483</v>
      </c>
      <c r="I25" s="45"/>
      <c r="J25" s="45"/>
      <c r="K25" s="56">
        <f t="shared" si="1"/>
        <v>26.483</v>
      </c>
    </row>
    <row r="26" spans="1:11" ht="12.75">
      <c r="A26" s="50">
        <v>19</v>
      </c>
      <c r="B26" s="51" t="s">
        <v>94</v>
      </c>
      <c r="C26" s="52" t="s">
        <v>91</v>
      </c>
      <c r="D26" s="45">
        <v>60437073</v>
      </c>
      <c r="E26" s="52" t="s">
        <v>92</v>
      </c>
      <c r="F26" s="45" t="s">
        <v>56</v>
      </c>
      <c r="G26" s="104" t="s">
        <v>10</v>
      </c>
      <c r="H26" s="44">
        <v>0.806</v>
      </c>
      <c r="I26" s="45"/>
      <c r="J26" s="45"/>
      <c r="K26" s="56">
        <f t="shared" si="1"/>
        <v>0.806</v>
      </c>
    </row>
    <row r="27" spans="1:11" ht="12.75">
      <c r="A27" s="50">
        <v>20</v>
      </c>
      <c r="B27" s="51" t="s">
        <v>95</v>
      </c>
      <c r="C27" s="52" t="s">
        <v>91</v>
      </c>
      <c r="D27" s="45">
        <v>60437073</v>
      </c>
      <c r="E27" s="52" t="s">
        <v>96</v>
      </c>
      <c r="F27" s="45" t="s">
        <v>49</v>
      </c>
      <c r="G27" s="104" t="s">
        <v>10</v>
      </c>
      <c r="H27" s="44">
        <v>12.212</v>
      </c>
      <c r="I27" s="45"/>
      <c r="J27" s="45"/>
      <c r="K27" s="56">
        <f t="shared" si="1"/>
        <v>12.212</v>
      </c>
    </row>
    <row r="28" spans="1:11" ht="12.75">
      <c r="A28" s="50">
        <v>21</v>
      </c>
      <c r="B28" s="51" t="s">
        <v>97</v>
      </c>
      <c r="C28" s="52" t="s">
        <v>91</v>
      </c>
      <c r="D28" s="45">
        <v>60437073</v>
      </c>
      <c r="E28" s="52" t="s">
        <v>98</v>
      </c>
      <c r="F28" s="45" t="s">
        <v>99</v>
      </c>
      <c r="G28" s="104" t="s">
        <v>53</v>
      </c>
      <c r="H28" s="44">
        <v>42.056</v>
      </c>
      <c r="I28" s="45"/>
      <c r="J28" s="45"/>
      <c r="K28" s="56">
        <f t="shared" si="1"/>
        <v>42.056</v>
      </c>
    </row>
    <row r="29" spans="1:11" ht="12.75">
      <c r="A29" s="50">
        <v>22</v>
      </c>
      <c r="B29" s="51" t="s">
        <v>100</v>
      </c>
      <c r="C29" s="52" t="s">
        <v>91</v>
      </c>
      <c r="D29" s="45">
        <v>60437073</v>
      </c>
      <c r="E29" s="52" t="s">
        <v>101</v>
      </c>
      <c r="F29" s="45" t="s">
        <v>102</v>
      </c>
      <c r="G29" s="104" t="s">
        <v>13</v>
      </c>
      <c r="H29" s="44"/>
      <c r="I29" s="45">
        <v>7.95</v>
      </c>
      <c r="J29" s="45">
        <v>2.818</v>
      </c>
      <c r="K29" s="56">
        <f t="shared" si="1"/>
        <v>10.768</v>
      </c>
    </row>
    <row r="30" spans="1:11" ht="12.75">
      <c r="A30" s="50">
        <v>23</v>
      </c>
      <c r="B30" s="51" t="s">
        <v>261</v>
      </c>
      <c r="C30" s="52" t="s">
        <v>103</v>
      </c>
      <c r="D30" s="45">
        <v>60437189</v>
      </c>
      <c r="E30" s="52" t="s">
        <v>104</v>
      </c>
      <c r="F30" s="45" t="s">
        <v>88</v>
      </c>
      <c r="G30" s="104" t="s">
        <v>85</v>
      </c>
      <c r="H30" s="44"/>
      <c r="I30" s="45">
        <v>55.748</v>
      </c>
      <c r="J30" s="45">
        <v>20.944</v>
      </c>
      <c r="K30" s="56">
        <f t="shared" si="1"/>
        <v>76.692</v>
      </c>
    </row>
    <row r="31" spans="1:11" ht="12.75">
      <c r="A31" s="50">
        <v>24</v>
      </c>
      <c r="B31" s="51" t="s">
        <v>251</v>
      </c>
      <c r="C31" s="52" t="s">
        <v>105</v>
      </c>
      <c r="D31" s="45">
        <v>61388254</v>
      </c>
      <c r="E31" s="52" t="s">
        <v>106</v>
      </c>
      <c r="F31" s="45" t="s">
        <v>66</v>
      </c>
      <c r="G31" s="104" t="s">
        <v>13</v>
      </c>
      <c r="H31" s="44"/>
      <c r="I31" s="45">
        <v>11.725</v>
      </c>
      <c r="J31" s="45">
        <v>2.44</v>
      </c>
      <c r="K31" s="56">
        <f t="shared" si="1"/>
        <v>14.165</v>
      </c>
    </row>
    <row r="32" spans="1:11" ht="12.75">
      <c r="A32" s="50">
        <v>25</v>
      </c>
      <c r="B32" s="51" t="s">
        <v>252</v>
      </c>
      <c r="C32" s="52" t="s">
        <v>105</v>
      </c>
      <c r="D32" s="45">
        <v>61388254</v>
      </c>
      <c r="E32" s="52" t="s">
        <v>106</v>
      </c>
      <c r="F32" s="45" t="s">
        <v>88</v>
      </c>
      <c r="G32" s="104" t="s">
        <v>10</v>
      </c>
      <c r="H32" s="44">
        <v>70.779</v>
      </c>
      <c r="I32" s="45"/>
      <c r="J32" s="45"/>
      <c r="K32" s="56">
        <f t="shared" si="1"/>
        <v>70.779</v>
      </c>
    </row>
    <row r="33" spans="1:11" ht="12.75">
      <c r="A33" s="50">
        <v>26</v>
      </c>
      <c r="B33" s="51" t="s">
        <v>253</v>
      </c>
      <c r="C33" s="52" t="s">
        <v>105</v>
      </c>
      <c r="D33" s="45">
        <v>61388254</v>
      </c>
      <c r="E33" s="52" t="s">
        <v>106</v>
      </c>
      <c r="F33" s="45" t="s">
        <v>55</v>
      </c>
      <c r="G33" s="104" t="s">
        <v>13</v>
      </c>
      <c r="H33" s="44"/>
      <c r="I33" s="45">
        <v>70.203</v>
      </c>
      <c r="J33" s="45">
        <v>24.431</v>
      </c>
      <c r="K33" s="56">
        <f t="shared" si="1"/>
        <v>94.634</v>
      </c>
    </row>
    <row r="34" spans="1:11" ht="12.75">
      <c r="A34" s="50">
        <v>27</v>
      </c>
      <c r="B34" s="51" t="s">
        <v>317</v>
      </c>
      <c r="C34" s="52" t="s">
        <v>107</v>
      </c>
      <c r="D34" s="45">
        <v>60437197</v>
      </c>
      <c r="E34" s="52" t="s">
        <v>108</v>
      </c>
      <c r="F34" s="45" t="s">
        <v>88</v>
      </c>
      <c r="G34" s="104" t="s">
        <v>10</v>
      </c>
      <c r="H34" s="64">
        <v>75.696</v>
      </c>
      <c r="I34" s="45"/>
      <c r="J34" s="45"/>
      <c r="K34" s="56">
        <f t="shared" si="1"/>
        <v>75.696</v>
      </c>
    </row>
    <row r="35" spans="1:11" ht="12.75">
      <c r="A35" s="50">
        <v>28</v>
      </c>
      <c r="B35" s="51" t="s">
        <v>318</v>
      </c>
      <c r="C35" s="52" t="s">
        <v>107</v>
      </c>
      <c r="D35" s="45">
        <v>60437197</v>
      </c>
      <c r="E35" s="52" t="s">
        <v>108</v>
      </c>
      <c r="F35" s="45" t="s">
        <v>109</v>
      </c>
      <c r="G35" s="104" t="s">
        <v>10</v>
      </c>
      <c r="H35" s="44"/>
      <c r="I35" s="45"/>
      <c r="J35" s="45"/>
      <c r="K35" s="56">
        <f t="shared" si="1"/>
        <v>0</v>
      </c>
    </row>
    <row r="36" spans="1:11" ht="12.75">
      <c r="A36" s="50">
        <v>29</v>
      </c>
      <c r="B36" s="51" t="s">
        <v>110</v>
      </c>
      <c r="C36" s="52" t="s">
        <v>111</v>
      </c>
      <c r="D36" s="45">
        <v>63832267</v>
      </c>
      <c r="E36" s="52" t="s">
        <v>202</v>
      </c>
      <c r="F36" s="45" t="s">
        <v>88</v>
      </c>
      <c r="G36" s="104" t="s">
        <v>10</v>
      </c>
      <c r="H36" s="53">
        <v>18.173</v>
      </c>
      <c r="I36" s="45"/>
      <c r="J36" s="45"/>
      <c r="K36" s="56">
        <f t="shared" si="1"/>
        <v>18.173</v>
      </c>
    </row>
    <row r="37" spans="1:11" ht="12.75">
      <c r="A37" s="50">
        <v>30</v>
      </c>
      <c r="B37" s="51" t="s">
        <v>112</v>
      </c>
      <c r="C37" s="52" t="s">
        <v>113</v>
      </c>
      <c r="D37" s="45">
        <v>63109701</v>
      </c>
      <c r="E37" s="52" t="s">
        <v>114</v>
      </c>
      <c r="F37" s="45" t="s">
        <v>56</v>
      </c>
      <c r="G37" s="104" t="s">
        <v>10</v>
      </c>
      <c r="H37" s="44">
        <v>7.939</v>
      </c>
      <c r="I37" s="45"/>
      <c r="J37" s="45"/>
      <c r="K37" s="56">
        <f t="shared" si="1"/>
        <v>7.939</v>
      </c>
    </row>
    <row r="38" spans="1:11" ht="12.75">
      <c r="A38" s="50">
        <v>31</v>
      </c>
      <c r="B38" s="51" t="s">
        <v>115</v>
      </c>
      <c r="C38" s="52" t="s">
        <v>113</v>
      </c>
      <c r="D38" s="45">
        <v>63109701</v>
      </c>
      <c r="E38" s="52" t="s">
        <v>114</v>
      </c>
      <c r="F38" s="45" t="s">
        <v>55</v>
      </c>
      <c r="G38" s="104" t="s">
        <v>10</v>
      </c>
      <c r="H38" s="53">
        <v>26.716</v>
      </c>
      <c r="I38" s="45"/>
      <c r="J38" s="45"/>
      <c r="K38" s="56">
        <f t="shared" si="1"/>
        <v>26.716</v>
      </c>
    </row>
    <row r="39" spans="1:11" ht="12.75">
      <c r="A39" s="50">
        <v>32</v>
      </c>
      <c r="B39" s="51" t="s">
        <v>116</v>
      </c>
      <c r="C39" s="52" t="s">
        <v>120</v>
      </c>
      <c r="D39" s="45">
        <v>63832291</v>
      </c>
      <c r="E39" s="52" t="s">
        <v>117</v>
      </c>
      <c r="F39" s="45" t="s">
        <v>55</v>
      </c>
      <c r="G39" s="104" t="s">
        <v>10</v>
      </c>
      <c r="H39" s="53">
        <v>29.749</v>
      </c>
      <c r="I39" s="45"/>
      <c r="J39" s="45"/>
      <c r="K39" s="56">
        <f t="shared" si="1"/>
        <v>29.749</v>
      </c>
    </row>
    <row r="40" spans="1:11" ht="12.75">
      <c r="A40" s="50">
        <v>33</v>
      </c>
      <c r="B40" s="51" t="s">
        <v>118</v>
      </c>
      <c r="C40" s="52" t="s">
        <v>119</v>
      </c>
      <c r="D40" s="45">
        <v>63109735</v>
      </c>
      <c r="E40" s="52" t="s">
        <v>121</v>
      </c>
      <c r="F40" s="45" t="s">
        <v>58</v>
      </c>
      <c r="G40" s="104" t="s">
        <v>13</v>
      </c>
      <c r="H40" s="44"/>
      <c r="I40" s="45">
        <v>7.3</v>
      </c>
      <c r="J40" s="45">
        <v>2.2</v>
      </c>
      <c r="K40" s="56">
        <f t="shared" si="1"/>
        <v>9.5</v>
      </c>
    </row>
    <row r="41" spans="1:11" ht="12.75">
      <c r="A41" s="50">
        <v>34</v>
      </c>
      <c r="B41" s="51" t="s">
        <v>122</v>
      </c>
      <c r="C41" s="52" t="s">
        <v>119</v>
      </c>
      <c r="D41" s="45">
        <v>63109735</v>
      </c>
      <c r="E41" s="52" t="s">
        <v>121</v>
      </c>
      <c r="F41" s="45" t="s">
        <v>123</v>
      </c>
      <c r="G41" s="104" t="s">
        <v>10</v>
      </c>
      <c r="H41" s="44">
        <v>0.6</v>
      </c>
      <c r="I41" s="45"/>
      <c r="J41" s="45"/>
      <c r="K41" s="56">
        <f t="shared" si="1"/>
        <v>0.6</v>
      </c>
    </row>
    <row r="42" spans="1:11" ht="12.75">
      <c r="A42" s="50">
        <v>35</v>
      </c>
      <c r="B42" s="51" t="s">
        <v>124</v>
      </c>
      <c r="C42" s="52" t="s">
        <v>119</v>
      </c>
      <c r="D42" s="45">
        <v>63109735</v>
      </c>
      <c r="E42" s="52" t="s">
        <v>121</v>
      </c>
      <c r="F42" s="45" t="s">
        <v>125</v>
      </c>
      <c r="G42" s="104" t="s">
        <v>10</v>
      </c>
      <c r="H42" s="44">
        <v>1.2</v>
      </c>
      <c r="I42" s="45"/>
      <c r="J42" s="45"/>
      <c r="K42" s="56">
        <f t="shared" si="1"/>
        <v>1.2</v>
      </c>
    </row>
    <row r="43" spans="1:11" ht="12.75">
      <c r="A43" s="50">
        <v>36</v>
      </c>
      <c r="B43" s="51" t="s">
        <v>126</v>
      </c>
      <c r="C43" s="52" t="s">
        <v>119</v>
      </c>
      <c r="D43" s="45">
        <v>63109735</v>
      </c>
      <c r="E43" s="52" t="s">
        <v>121</v>
      </c>
      <c r="F43" s="45" t="s">
        <v>123</v>
      </c>
      <c r="G43" s="104" t="s">
        <v>10</v>
      </c>
      <c r="H43" s="44">
        <v>0</v>
      </c>
      <c r="I43" s="45"/>
      <c r="J43" s="45"/>
      <c r="K43" s="56">
        <f t="shared" si="1"/>
        <v>0</v>
      </c>
    </row>
    <row r="44" spans="1:11" s="4" customFormat="1" ht="12.75">
      <c r="A44" s="50">
        <v>37</v>
      </c>
      <c r="B44" s="58" t="s">
        <v>320</v>
      </c>
      <c r="C44" s="59" t="s">
        <v>127</v>
      </c>
      <c r="D44" s="54">
        <v>63109719</v>
      </c>
      <c r="E44" s="59" t="s">
        <v>321</v>
      </c>
      <c r="F44" s="54" t="s">
        <v>88</v>
      </c>
      <c r="G44" s="104" t="s">
        <v>10</v>
      </c>
      <c r="H44" s="53">
        <v>29</v>
      </c>
      <c r="I44" s="54"/>
      <c r="J44" s="54"/>
      <c r="K44" s="63">
        <f t="shared" si="1"/>
        <v>29</v>
      </c>
    </row>
    <row r="45" spans="1:11" ht="12.75">
      <c r="A45" s="50">
        <v>38</v>
      </c>
      <c r="B45" s="51" t="s">
        <v>319</v>
      </c>
      <c r="C45" s="52" t="s">
        <v>127</v>
      </c>
      <c r="D45" s="45">
        <v>63109719</v>
      </c>
      <c r="E45" s="52" t="s">
        <v>128</v>
      </c>
      <c r="F45" s="45" t="s">
        <v>58</v>
      </c>
      <c r="G45" s="104" t="s">
        <v>10</v>
      </c>
      <c r="H45" s="44">
        <v>27</v>
      </c>
      <c r="I45" s="45"/>
      <c r="J45" s="45"/>
      <c r="K45" s="56">
        <f t="shared" si="1"/>
        <v>27</v>
      </c>
    </row>
    <row r="46" spans="1:11" ht="12.75">
      <c r="A46" s="50">
        <v>39</v>
      </c>
      <c r="B46" s="51" t="s">
        <v>129</v>
      </c>
      <c r="C46" s="52" t="s">
        <v>130</v>
      </c>
      <c r="D46" s="45">
        <v>63832305</v>
      </c>
      <c r="E46" s="52" t="s">
        <v>131</v>
      </c>
      <c r="F46" s="45" t="s">
        <v>58</v>
      </c>
      <c r="G46" s="104" t="s">
        <v>10</v>
      </c>
      <c r="H46" s="44">
        <v>15.819</v>
      </c>
      <c r="I46" s="45"/>
      <c r="J46" s="45"/>
      <c r="K46" s="56">
        <f t="shared" si="1"/>
        <v>15.819</v>
      </c>
    </row>
    <row r="47" spans="1:11" ht="12.75">
      <c r="A47" s="50">
        <v>40</v>
      </c>
      <c r="B47" s="51" t="s">
        <v>132</v>
      </c>
      <c r="C47" s="52" t="s">
        <v>133</v>
      </c>
      <c r="D47" s="45">
        <v>63832313</v>
      </c>
      <c r="E47" s="52" t="s">
        <v>134</v>
      </c>
      <c r="F47" s="45" t="s">
        <v>66</v>
      </c>
      <c r="G47" s="104" t="s">
        <v>10</v>
      </c>
      <c r="H47" s="44">
        <v>24.366</v>
      </c>
      <c r="I47" s="45"/>
      <c r="J47" s="45"/>
      <c r="K47" s="56">
        <f t="shared" si="1"/>
        <v>24.366</v>
      </c>
    </row>
    <row r="48" spans="1:11" ht="12.75">
      <c r="A48" s="50">
        <v>41</v>
      </c>
      <c r="B48" s="51" t="s">
        <v>254</v>
      </c>
      <c r="C48" s="52" t="s">
        <v>135</v>
      </c>
      <c r="D48" s="45">
        <v>63832275</v>
      </c>
      <c r="E48" s="52" t="s">
        <v>136</v>
      </c>
      <c r="F48" s="45" t="s">
        <v>93</v>
      </c>
      <c r="G48" s="104" t="s">
        <v>10</v>
      </c>
      <c r="H48" s="44">
        <v>29.47</v>
      </c>
      <c r="I48" s="45"/>
      <c r="J48" s="45"/>
      <c r="K48" s="56">
        <f t="shared" si="1"/>
        <v>29.47</v>
      </c>
    </row>
    <row r="49" spans="1:11" ht="12.75">
      <c r="A49" s="50">
        <v>42</v>
      </c>
      <c r="B49" s="51" t="s">
        <v>255</v>
      </c>
      <c r="C49" s="52" t="s">
        <v>135</v>
      </c>
      <c r="D49" s="45">
        <v>63832275</v>
      </c>
      <c r="E49" s="52" t="s">
        <v>137</v>
      </c>
      <c r="F49" s="45" t="s">
        <v>56</v>
      </c>
      <c r="G49" s="104" t="s">
        <v>13</v>
      </c>
      <c r="H49" s="44"/>
      <c r="I49" s="45">
        <v>2.043</v>
      </c>
      <c r="J49" s="45">
        <v>0.454</v>
      </c>
      <c r="K49" s="56">
        <f t="shared" si="1"/>
        <v>2.4970000000000003</v>
      </c>
    </row>
    <row r="50" spans="1:11" ht="12.75">
      <c r="A50" s="50">
        <v>43</v>
      </c>
      <c r="B50" s="51" t="s">
        <v>256</v>
      </c>
      <c r="C50" s="52" t="s">
        <v>135</v>
      </c>
      <c r="D50" s="45">
        <v>63832275</v>
      </c>
      <c r="E50" s="52" t="s">
        <v>138</v>
      </c>
      <c r="F50" s="45" t="s">
        <v>139</v>
      </c>
      <c r="G50" s="104" t="s">
        <v>13</v>
      </c>
      <c r="H50" s="44"/>
      <c r="I50" s="45">
        <v>0.02</v>
      </c>
      <c r="J50" s="45">
        <v>0.417</v>
      </c>
      <c r="K50" s="56">
        <f t="shared" si="1"/>
        <v>0.437</v>
      </c>
    </row>
    <row r="51" spans="1:11" ht="12.75">
      <c r="A51" s="50">
        <v>44</v>
      </c>
      <c r="B51" s="51" t="s">
        <v>316</v>
      </c>
      <c r="C51" s="52" t="s">
        <v>140</v>
      </c>
      <c r="D51" s="45">
        <v>63832259</v>
      </c>
      <c r="E51" s="52" t="s">
        <v>141</v>
      </c>
      <c r="F51" s="45" t="s">
        <v>142</v>
      </c>
      <c r="G51" s="104" t="s">
        <v>10</v>
      </c>
      <c r="H51" s="44">
        <v>16.6</v>
      </c>
      <c r="I51" s="45"/>
      <c r="J51" s="45"/>
      <c r="K51" s="56">
        <f t="shared" si="1"/>
        <v>16.6</v>
      </c>
    </row>
    <row r="52" spans="1:11" ht="12.75">
      <c r="A52" s="50">
        <v>45</v>
      </c>
      <c r="B52" s="51" t="s">
        <v>260</v>
      </c>
      <c r="C52" s="52" t="s">
        <v>143</v>
      </c>
      <c r="D52" s="45">
        <v>63109727</v>
      </c>
      <c r="E52" s="52" t="s">
        <v>144</v>
      </c>
      <c r="F52" s="45" t="s">
        <v>58</v>
      </c>
      <c r="G52" s="104" t="s">
        <v>13</v>
      </c>
      <c r="H52" s="44"/>
      <c r="I52" s="45">
        <v>10.938</v>
      </c>
      <c r="J52" s="45">
        <v>3.865</v>
      </c>
      <c r="K52" s="56">
        <f t="shared" si="1"/>
        <v>14.803</v>
      </c>
    </row>
    <row r="53" spans="1:11" ht="12.75">
      <c r="A53" s="50">
        <v>46</v>
      </c>
      <c r="B53" s="51" t="s">
        <v>259</v>
      </c>
      <c r="C53" s="52" t="s">
        <v>143</v>
      </c>
      <c r="D53" s="45">
        <v>63109727</v>
      </c>
      <c r="E53" s="52" t="s">
        <v>145</v>
      </c>
      <c r="F53" s="45" t="s">
        <v>58</v>
      </c>
      <c r="G53" s="104" t="s">
        <v>13</v>
      </c>
      <c r="H53" s="44"/>
      <c r="I53" s="45">
        <v>5.258</v>
      </c>
      <c r="J53" s="45">
        <v>1.945</v>
      </c>
      <c r="K53" s="56">
        <f t="shared" si="1"/>
        <v>7.203</v>
      </c>
    </row>
    <row r="54" spans="1:11" ht="14.25">
      <c r="A54" s="50">
        <v>47</v>
      </c>
      <c r="B54" s="51" t="s">
        <v>146</v>
      </c>
      <c r="C54" s="52" t="s">
        <v>147</v>
      </c>
      <c r="D54" s="45">
        <v>70882169</v>
      </c>
      <c r="E54" s="52" t="s">
        <v>148</v>
      </c>
      <c r="F54" s="45" t="s">
        <v>66</v>
      </c>
      <c r="G54" s="104" t="s">
        <v>10</v>
      </c>
      <c r="H54" s="38">
        <v>78.259</v>
      </c>
      <c r="I54" s="17"/>
      <c r="J54" s="17"/>
      <c r="K54" s="56">
        <f aca="true" t="shared" si="2" ref="K54:K86">SUM(H54:J54)</f>
        <v>78.259</v>
      </c>
    </row>
    <row r="55" spans="1:11" ht="14.25">
      <c r="A55" s="50">
        <v>48</v>
      </c>
      <c r="B55" s="51" t="s">
        <v>149</v>
      </c>
      <c r="C55" s="52" t="s">
        <v>147</v>
      </c>
      <c r="D55" s="45">
        <v>70882169</v>
      </c>
      <c r="E55" s="52" t="s">
        <v>22</v>
      </c>
      <c r="F55" s="45" t="s">
        <v>55</v>
      </c>
      <c r="G55" s="104" t="s">
        <v>10</v>
      </c>
      <c r="H55" s="38">
        <v>15.479</v>
      </c>
      <c r="I55" s="17"/>
      <c r="J55" s="17"/>
      <c r="K55" s="56">
        <f t="shared" si="2"/>
        <v>15.479</v>
      </c>
    </row>
    <row r="56" spans="1:11" ht="14.25">
      <c r="A56" s="50">
        <v>49</v>
      </c>
      <c r="B56" s="51" t="s">
        <v>150</v>
      </c>
      <c r="C56" s="52" t="s">
        <v>147</v>
      </c>
      <c r="D56" s="45">
        <v>70882169</v>
      </c>
      <c r="E56" s="52" t="s">
        <v>137</v>
      </c>
      <c r="F56" s="45" t="s">
        <v>56</v>
      </c>
      <c r="G56" s="104" t="s">
        <v>10</v>
      </c>
      <c r="H56" s="38">
        <v>0.706</v>
      </c>
      <c r="I56" s="17"/>
      <c r="J56" s="17"/>
      <c r="K56" s="56">
        <f t="shared" si="2"/>
        <v>0.706</v>
      </c>
    </row>
    <row r="57" spans="1:11" ht="14.25">
      <c r="A57" s="50">
        <v>50</v>
      </c>
      <c r="B57" s="51" t="s">
        <v>151</v>
      </c>
      <c r="C57" s="52" t="s">
        <v>147</v>
      </c>
      <c r="D57" s="45">
        <v>70882169</v>
      </c>
      <c r="E57" s="52" t="s">
        <v>152</v>
      </c>
      <c r="F57" s="45" t="s">
        <v>123</v>
      </c>
      <c r="G57" s="104" t="s">
        <v>10</v>
      </c>
      <c r="H57" s="39">
        <v>1.164</v>
      </c>
      <c r="I57" s="18"/>
      <c r="J57" s="18"/>
      <c r="K57" s="56">
        <f t="shared" si="2"/>
        <v>1.164</v>
      </c>
    </row>
    <row r="58" spans="1:11" ht="14.25">
      <c r="A58" s="50">
        <v>51</v>
      </c>
      <c r="B58" s="51" t="s">
        <v>153</v>
      </c>
      <c r="C58" s="52" t="s">
        <v>147</v>
      </c>
      <c r="D58" s="45">
        <v>70882169</v>
      </c>
      <c r="E58" s="52" t="s">
        <v>152</v>
      </c>
      <c r="F58" s="45" t="s">
        <v>123</v>
      </c>
      <c r="G58" s="104" t="s">
        <v>18</v>
      </c>
      <c r="H58" s="39">
        <v>1.176</v>
      </c>
      <c r="I58" s="18"/>
      <c r="J58" s="18"/>
      <c r="K58" s="56">
        <f t="shared" si="2"/>
        <v>1.176</v>
      </c>
    </row>
    <row r="59" spans="1:11" ht="14.25">
      <c r="A59" s="50">
        <v>52</v>
      </c>
      <c r="B59" s="51" t="s">
        <v>157</v>
      </c>
      <c r="C59" s="52" t="s">
        <v>147</v>
      </c>
      <c r="D59" s="45">
        <v>70882169</v>
      </c>
      <c r="E59" s="52" t="s">
        <v>152</v>
      </c>
      <c r="F59" s="45" t="s">
        <v>123</v>
      </c>
      <c r="G59" s="104" t="s">
        <v>10</v>
      </c>
      <c r="H59" s="39">
        <v>0.991</v>
      </c>
      <c r="I59" s="18"/>
      <c r="J59" s="18"/>
      <c r="K59" s="56">
        <f t="shared" si="2"/>
        <v>0.991</v>
      </c>
    </row>
    <row r="60" spans="1:11" ht="14.25">
      <c r="A60" s="50">
        <v>53</v>
      </c>
      <c r="B60" s="51" t="s">
        <v>154</v>
      </c>
      <c r="C60" s="52" t="s">
        <v>147</v>
      </c>
      <c r="D60" s="45">
        <v>70882169</v>
      </c>
      <c r="E60" s="52" t="s">
        <v>152</v>
      </c>
      <c r="F60" s="45" t="s">
        <v>123</v>
      </c>
      <c r="G60" s="104" t="s">
        <v>10</v>
      </c>
      <c r="H60" s="39">
        <v>0.091</v>
      </c>
      <c r="I60" s="18"/>
      <c r="J60" s="18"/>
      <c r="K60" s="56">
        <f t="shared" si="2"/>
        <v>0.091</v>
      </c>
    </row>
    <row r="61" spans="1:11" ht="14.25">
      <c r="A61" s="50">
        <v>54</v>
      </c>
      <c r="B61" s="51" t="s">
        <v>155</v>
      </c>
      <c r="C61" s="52" t="s">
        <v>147</v>
      </c>
      <c r="D61" s="45">
        <v>70882169</v>
      </c>
      <c r="E61" s="52" t="s">
        <v>152</v>
      </c>
      <c r="F61" s="45" t="s">
        <v>123</v>
      </c>
      <c r="G61" s="104" t="s">
        <v>10</v>
      </c>
      <c r="H61" s="39">
        <v>0.112</v>
      </c>
      <c r="I61" s="18"/>
      <c r="J61" s="18"/>
      <c r="K61" s="56">
        <f t="shared" si="2"/>
        <v>0.112</v>
      </c>
    </row>
    <row r="62" spans="1:11" ht="14.25">
      <c r="A62" s="50">
        <v>55</v>
      </c>
      <c r="B62" s="51" t="s">
        <v>156</v>
      </c>
      <c r="C62" s="52" t="s">
        <v>147</v>
      </c>
      <c r="D62" s="45">
        <v>70882169</v>
      </c>
      <c r="E62" s="52" t="s">
        <v>152</v>
      </c>
      <c r="F62" s="45" t="s">
        <v>123</v>
      </c>
      <c r="G62" s="104" t="s">
        <v>10</v>
      </c>
      <c r="H62" s="39">
        <v>0.002</v>
      </c>
      <c r="I62" s="18"/>
      <c r="J62" s="18"/>
      <c r="K62" s="56">
        <f t="shared" si="2"/>
        <v>0.002</v>
      </c>
    </row>
    <row r="63" spans="1:11" ht="12.75">
      <c r="A63" s="50">
        <v>56</v>
      </c>
      <c r="B63" s="51" t="s">
        <v>158</v>
      </c>
      <c r="C63" s="52" t="s">
        <v>159</v>
      </c>
      <c r="D63" s="45">
        <v>70885567</v>
      </c>
      <c r="E63" s="52" t="s">
        <v>160</v>
      </c>
      <c r="F63" s="45" t="s">
        <v>56</v>
      </c>
      <c r="G63" s="104" t="s">
        <v>10</v>
      </c>
      <c r="H63" s="55">
        <v>0.973</v>
      </c>
      <c r="I63" s="49"/>
      <c r="J63" s="49"/>
      <c r="K63" s="56">
        <f t="shared" si="2"/>
        <v>0.973</v>
      </c>
    </row>
    <row r="64" spans="1:11" ht="12.75">
      <c r="A64" s="50">
        <v>57</v>
      </c>
      <c r="B64" s="51" t="s">
        <v>161</v>
      </c>
      <c r="C64" s="52" t="s">
        <v>159</v>
      </c>
      <c r="D64" s="45">
        <v>70885567</v>
      </c>
      <c r="E64" s="52" t="s">
        <v>162</v>
      </c>
      <c r="F64" s="45" t="s">
        <v>109</v>
      </c>
      <c r="G64" s="104" t="s">
        <v>10</v>
      </c>
      <c r="H64" s="44">
        <v>12.467</v>
      </c>
      <c r="I64" s="45"/>
      <c r="J64" s="45"/>
      <c r="K64" s="57">
        <f t="shared" si="2"/>
        <v>12.467</v>
      </c>
    </row>
    <row r="65" spans="1:11" ht="14.25">
      <c r="A65" s="50">
        <v>58</v>
      </c>
      <c r="B65" s="51" t="s">
        <v>164</v>
      </c>
      <c r="C65" s="52" t="s">
        <v>165</v>
      </c>
      <c r="D65" s="45">
        <v>47608111</v>
      </c>
      <c r="E65" s="52" t="s">
        <v>166</v>
      </c>
      <c r="F65" s="45" t="s">
        <v>56</v>
      </c>
      <c r="G65" s="104" t="s">
        <v>13</v>
      </c>
      <c r="H65" s="36"/>
      <c r="I65" s="20">
        <v>0.525</v>
      </c>
      <c r="J65" s="20">
        <v>11.45</v>
      </c>
      <c r="K65" s="40">
        <f t="shared" si="2"/>
        <v>11.975</v>
      </c>
    </row>
    <row r="66" spans="1:11" ht="12.75" customHeight="1">
      <c r="A66" s="50">
        <v>59</v>
      </c>
      <c r="B66" s="65" t="s">
        <v>167</v>
      </c>
      <c r="C66" s="66" t="s">
        <v>46</v>
      </c>
      <c r="D66" s="67">
        <v>47608111</v>
      </c>
      <c r="E66" s="68" t="s">
        <v>166</v>
      </c>
      <c r="F66" s="67" t="s">
        <v>56</v>
      </c>
      <c r="G66" s="109" t="s">
        <v>10</v>
      </c>
      <c r="H66" s="37">
        <v>0.02</v>
      </c>
      <c r="I66" s="19"/>
      <c r="J66" s="19"/>
      <c r="K66" s="31">
        <f t="shared" si="2"/>
        <v>0.02</v>
      </c>
    </row>
    <row r="67" spans="1:11" ht="12.75" customHeight="1">
      <c r="A67" s="50">
        <v>60</v>
      </c>
      <c r="B67" s="69" t="s">
        <v>168</v>
      </c>
      <c r="C67" s="70" t="s">
        <v>46</v>
      </c>
      <c r="D67" s="71">
        <v>47608111</v>
      </c>
      <c r="E67" s="72" t="s">
        <v>166</v>
      </c>
      <c r="F67" s="71" t="s">
        <v>56</v>
      </c>
      <c r="G67" s="110" t="s">
        <v>10</v>
      </c>
      <c r="H67" s="30">
        <v>0.833</v>
      </c>
      <c r="I67" s="21"/>
      <c r="J67" s="21"/>
      <c r="K67" s="31">
        <f t="shared" si="2"/>
        <v>0.833</v>
      </c>
    </row>
    <row r="68" spans="1:11" ht="12.75" customHeight="1">
      <c r="A68" s="50">
        <v>61</v>
      </c>
      <c r="B68" s="69" t="s">
        <v>169</v>
      </c>
      <c r="C68" s="70" t="s">
        <v>46</v>
      </c>
      <c r="D68" s="71">
        <v>47608111</v>
      </c>
      <c r="E68" s="72" t="s">
        <v>166</v>
      </c>
      <c r="F68" s="71" t="s">
        <v>99</v>
      </c>
      <c r="G68" s="110" t="s">
        <v>10</v>
      </c>
      <c r="H68" s="30">
        <v>3.831</v>
      </c>
      <c r="I68" s="21"/>
      <c r="J68" s="21"/>
      <c r="K68" s="31">
        <f t="shared" si="2"/>
        <v>3.831</v>
      </c>
    </row>
    <row r="69" spans="1:11" ht="12.75" customHeight="1">
      <c r="A69" s="50">
        <v>62</v>
      </c>
      <c r="B69" s="73" t="s">
        <v>170</v>
      </c>
      <c r="C69" s="70" t="s">
        <v>46</v>
      </c>
      <c r="D69" s="71">
        <v>47608111</v>
      </c>
      <c r="E69" s="72" t="s">
        <v>166</v>
      </c>
      <c r="F69" s="71" t="s">
        <v>56</v>
      </c>
      <c r="G69" s="110" t="s">
        <v>10</v>
      </c>
      <c r="H69" s="30">
        <v>1.887</v>
      </c>
      <c r="I69" s="21"/>
      <c r="J69" s="21"/>
      <c r="K69" s="31">
        <f t="shared" si="2"/>
        <v>1.887</v>
      </c>
    </row>
    <row r="70" spans="1:11" ht="12.75" customHeight="1">
      <c r="A70" s="50">
        <v>63</v>
      </c>
      <c r="B70" s="74" t="s">
        <v>323</v>
      </c>
      <c r="C70" s="70" t="s">
        <v>46</v>
      </c>
      <c r="D70" s="71">
        <v>47608111</v>
      </c>
      <c r="E70" s="68" t="s">
        <v>166</v>
      </c>
      <c r="F70" s="67" t="s">
        <v>109</v>
      </c>
      <c r="G70" s="109" t="s">
        <v>10</v>
      </c>
      <c r="H70" s="30">
        <v>0</v>
      </c>
      <c r="I70" s="21"/>
      <c r="J70" s="21"/>
      <c r="K70" s="31">
        <f t="shared" si="2"/>
        <v>0</v>
      </c>
    </row>
    <row r="71" spans="1:11" ht="12.75" customHeight="1">
      <c r="A71" s="50">
        <v>64</v>
      </c>
      <c r="B71" s="75" t="s">
        <v>171</v>
      </c>
      <c r="C71" s="48" t="s">
        <v>172</v>
      </c>
      <c r="D71" s="49">
        <v>231151</v>
      </c>
      <c r="E71" s="48" t="s">
        <v>7</v>
      </c>
      <c r="F71" s="49">
        <v>32</v>
      </c>
      <c r="G71" s="102" t="s">
        <v>10</v>
      </c>
      <c r="H71" s="36">
        <v>0.359</v>
      </c>
      <c r="I71" s="20"/>
      <c r="J71" s="20"/>
      <c r="K71" s="40">
        <f t="shared" si="2"/>
        <v>0.359</v>
      </c>
    </row>
    <row r="72" spans="1:11" ht="12.75" customHeight="1">
      <c r="A72" s="50">
        <v>65</v>
      </c>
      <c r="B72" s="76" t="s">
        <v>173</v>
      </c>
      <c r="C72" s="52" t="s">
        <v>172</v>
      </c>
      <c r="D72" s="45">
        <v>231151</v>
      </c>
      <c r="E72" s="52" t="s">
        <v>7</v>
      </c>
      <c r="F72" s="45">
        <v>25</v>
      </c>
      <c r="G72" s="104" t="s">
        <v>10</v>
      </c>
      <c r="H72" s="37">
        <v>24.552</v>
      </c>
      <c r="I72" s="19"/>
      <c r="J72" s="19"/>
      <c r="K72" s="40">
        <f t="shared" si="2"/>
        <v>24.552</v>
      </c>
    </row>
    <row r="73" spans="1:11" ht="12.75" customHeight="1">
      <c r="A73" s="50">
        <v>66</v>
      </c>
      <c r="B73" s="76" t="s">
        <v>174</v>
      </c>
      <c r="C73" s="52" t="s">
        <v>172</v>
      </c>
      <c r="D73" s="45">
        <v>231151</v>
      </c>
      <c r="E73" s="52" t="s">
        <v>7</v>
      </c>
      <c r="F73" s="45">
        <v>25</v>
      </c>
      <c r="G73" s="104" t="s">
        <v>10</v>
      </c>
      <c r="H73" s="30">
        <v>2.044</v>
      </c>
      <c r="I73" s="21"/>
      <c r="J73" s="21"/>
      <c r="K73" s="40">
        <f t="shared" si="2"/>
        <v>2.044</v>
      </c>
    </row>
    <row r="74" spans="1:11" ht="12.75" customHeight="1">
      <c r="A74" s="50">
        <v>67</v>
      </c>
      <c r="B74" s="76" t="s">
        <v>175</v>
      </c>
      <c r="C74" s="52" t="s">
        <v>172</v>
      </c>
      <c r="D74" s="45">
        <v>231151</v>
      </c>
      <c r="E74" s="52" t="s">
        <v>5</v>
      </c>
      <c r="F74" s="45">
        <v>250</v>
      </c>
      <c r="G74" s="104" t="s">
        <v>10</v>
      </c>
      <c r="H74" s="30">
        <v>41.38</v>
      </c>
      <c r="I74" s="21"/>
      <c r="J74" s="21"/>
      <c r="K74" s="40">
        <f t="shared" si="2"/>
        <v>41.38</v>
      </c>
    </row>
    <row r="75" spans="1:11" s="4" customFormat="1" ht="12.75" customHeight="1">
      <c r="A75" s="50">
        <v>68</v>
      </c>
      <c r="B75" s="77" t="s">
        <v>176</v>
      </c>
      <c r="C75" s="59" t="s">
        <v>172</v>
      </c>
      <c r="D75" s="54">
        <v>231151</v>
      </c>
      <c r="E75" s="59" t="s">
        <v>0</v>
      </c>
      <c r="F75" s="54" t="s">
        <v>17</v>
      </c>
      <c r="G75" s="104" t="s">
        <v>18</v>
      </c>
      <c r="H75" s="30">
        <v>0.194</v>
      </c>
      <c r="I75" s="21"/>
      <c r="J75" s="21"/>
      <c r="K75" s="40">
        <f t="shared" si="2"/>
        <v>0.194</v>
      </c>
    </row>
    <row r="76" spans="1:11" ht="12.75" customHeight="1">
      <c r="A76" s="50">
        <v>69</v>
      </c>
      <c r="B76" s="76" t="s">
        <v>177</v>
      </c>
      <c r="C76" s="52" t="s">
        <v>172</v>
      </c>
      <c r="D76" s="45">
        <v>231151</v>
      </c>
      <c r="E76" s="52" t="s">
        <v>19</v>
      </c>
      <c r="F76" s="45" t="s">
        <v>12</v>
      </c>
      <c r="G76" s="104" t="s">
        <v>18</v>
      </c>
      <c r="H76" s="30">
        <v>1.607</v>
      </c>
      <c r="I76" s="21"/>
      <c r="J76" s="21"/>
      <c r="K76" s="40">
        <f t="shared" si="2"/>
        <v>1.607</v>
      </c>
    </row>
    <row r="77" spans="1:11" ht="12.75" customHeight="1">
      <c r="A77" s="50">
        <v>70</v>
      </c>
      <c r="B77" s="76" t="s">
        <v>178</v>
      </c>
      <c r="C77" s="52" t="s">
        <v>172</v>
      </c>
      <c r="D77" s="45">
        <v>231151</v>
      </c>
      <c r="E77" s="52" t="s">
        <v>1</v>
      </c>
      <c r="F77" s="45" t="s">
        <v>20</v>
      </c>
      <c r="G77" s="104" t="s">
        <v>10</v>
      </c>
      <c r="H77" s="30">
        <v>150.015</v>
      </c>
      <c r="I77" s="21"/>
      <c r="J77" s="21"/>
      <c r="K77" s="40">
        <f t="shared" si="2"/>
        <v>150.015</v>
      </c>
    </row>
    <row r="78" spans="1:11" ht="12.75" customHeight="1">
      <c r="A78" s="50">
        <v>71</v>
      </c>
      <c r="B78" s="76" t="s">
        <v>179</v>
      </c>
      <c r="C78" s="52" t="s">
        <v>172</v>
      </c>
      <c r="D78" s="45">
        <v>231151</v>
      </c>
      <c r="E78" s="52" t="s">
        <v>19</v>
      </c>
      <c r="F78" s="45">
        <v>25</v>
      </c>
      <c r="G78" s="104" t="s">
        <v>18</v>
      </c>
      <c r="H78" s="41">
        <v>0.004</v>
      </c>
      <c r="I78" s="22"/>
      <c r="J78" s="22"/>
      <c r="K78" s="40">
        <f t="shared" si="2"/>
        <v>0.004</v>
      </c>
    </row>
    <row r="79" spans="1:11" ht="12.75" customHeight="1">
      <c r="A79" s="50">
        <v>72</v>
      </c>
      <c r="B79" s="76" t="s">
        <v>180</v>
      </c>
      <c r="C79" s="52" t="s">
        <v>172</v>
      </c>
      <c r="D79" s="45">
        <v>231151</v>
      </c>
      <c r="E79" s="52" t="s">
        <v>2</v>
      </c>
      <c r="F79" s="45" t="s">
        <v>12</v>
      </c>
      <c r="G79" s="104" t="s">
        <v>18</v>
      </c>
      <c r="H79" s="30">
        <v>0.006</v>
      </c>
      <c r="I79" s="21"/>
      <c r="J79" s="21"/>
      <c r="K79" s="40">
        <f t="shared" si="2"/>
        <v>0.006</v>
      </c>
    </row>
    <row r="80" spans="1:11" ht="12.75" customHeight="1">
      <c r="A80" s="140" t="s">
        <v>335</v>
      </c>
      <c r="B80" s="141" t="s">
        <v>181</v>
      </c>
      <c r="C80" s="142" t="s">
        <v>172</v>
      </c>
      <c r="D80" s="143">
        <v>231151</v>
      </c>
      <c r="E80" s="144" t="s">
        <v>9</v>
      </c>
      <c r="F80" s="143">
        <v>40</v>
      </c>
      <c r="G80" s="145" t="s">
        <v>16</v>
      </c>
      <c r="H80" s="146"/>
      <c r="I80" s="147">
        <v>2</v>
      </c>
      <c r="J80" s="147">
        <v>26</v>
      </c>
      <c r="K80" s="148">
        <f t="shared" si="2"/>
        <v>28</v>
      </c>
    </row>
    <row r="81" spans="1:11" ht="12.75" customHeight="1">
      <c r="A81" s="140" t="s">
        <v>336</v>
      </c>
      <c r="B81" s="141"/>
      <c r="C81" s="142" t="s">
        <v>172</v>
      </c>
      <c r="D81" s="143">
        <v>231151</v>
      </c>
      <c r="E81" s="144" t="s">
        <v>9</v>
      </c>
      <c r="F81" s="143">
        <v>40</v>
      </c>
      <c r="G81" s="145" t="s">
        <v>16</v>
      </c>
      <c r="H81" s="146"/>
      <c r="I81" s="147">
        <v>3</v>
      </c>
      <c r="J81" s="147">
        <v>29</v>
      </c>
      <c r="K81" s="148">
        <f t="shared" si="2"/>
        <v>32</v>
      </c>
    </row>
    <row r="82" spans="1:11" ht="12.75" customHeight="1">
      <c r="A82" s="50">
        <v>74</v>
      </c>
      <c r="B82" s="76" t="s">
        <v>182</v>
      </c>
      <c r="C82" s="52" t="s">
        <v>172</v>
      </c>
      <c r="D82" s="45">
        <v>231151</v>
      </c>
      <c r="E82" s="52" t="s">
        <v>22</v>
      </c>
      <c r="F82" s="45">
        <v>25</v>
      </c>
      <c r="G82" s="104" t="s">
        <v>10</v>
      </c>
      <c r="H82" s="30">
        <v>0.318</v>
      </c>
      <c r="I82" s="21"/>
      <c r="J82" s="21"/>
      <c r="K82" s="40">
        <f t="shared" si="2"/>
        <v>0.318</v>
      </c>
    </row>
    <row r="83" spans="1:11" ht="12.75" customHeight="1">
      <c r="A83" s="50">
        <v>75</v>
      </c>
      <c r="B83" s="76" t="s">
        <v>183</v>
      </c>
      <c r="C83" s="52" t="s">
        <v>172</v>
      </c>
      <c r="D83" s="45">
        <v>231151</v>
      </c>
      <c r="E83" s="52" t="s">
        <v>22</v>
      </c>
      <c r="F83" s="45">
        <v>25</v>
      </c>
      <c r="G83" s="104" t="s">
        <v>10</v>
      </c>
      <c r="H83" s="30">
        <v>2.907</v>
      </c>
      <c r="I83" s="21"/>
      <c r="J83" s="21"/>
      <c r="K83" s="40">
        <f t="shared" si="2"/>
        <v>2.907</v>
      </c>
    </row>
    <row r="84" spans="1:11" ht="12.75" customHeight="1">
      <c r="A84" s="50">
        <v>76</v>
      </c>
      <c r="B84" s="76" t="s">
        <v>184</v>
      </c>
      <c r="C84" s="52" t="s">
        <v>172</v>
      </c>
      <c r="D84" s="45">
        <v>231151</v>
      </c>
      <c r="E84" s="52" t="s">
        <v>22</v>
      </c>
      <c r="F84" s="45" t="s">
        <v>12</v>
      </c>
      <c r="G84" s="104" t="s">
        <v>10</v>
      </c>
      <c r="H84" s="30">
        <v>3.494</v>
      </c>
      <c r="I84" s="21"/>
      <c r="J84" s="21"/>
      <c r="K84" s="40">
        <f t="shared" si="2"/>
        <v>3.494</v>
      </c>
    </row>
    <row r="85" spans="1:11" ht="12.75" customHeight="1">
      <c r="A85" s="50">
        <v>77</v>
      </c>
      <c r="B85" s="76" t="s">
        <v>185</v>
      </c>
      <c r="C85" s="52" t="s">
        <v>172</v>
      </c>
      <c r="D85" s="45">
        <v>231151</v>
      </c>
      <c r="E85" s="52" t="s">
        <v>22</v>
      </c>
      <c r="F85" s="45">
        <v>25</v>
      </c>
      <c r="G85" s="104" t="s">
        <v>10</v>
      </c>
      <c r="H85" s="30">
        <v>0.848</v>
      </c>
      <c r="I85" s="21"/>
      <c r="J85" s="21"/>
      <c r="K85" s="40">
        <f t="shared" si="2"/>
        <v>0.848</v>
      </c>
    </row>
    <row r="86" spans="1:11" ht="12.75" customHeight="1">
      <c r="A86" s="50">
        <v>78</v>
      </c>
      <c r="B86" s="76" t="s">
        <v>186</v>
      </c>
      <c r="C86" s="52" t="s">
        <v>172</v>
      </c>
      <c r="D86" s="45">
        <v>231151</v>
      </c>
      <c r="E86" s="52" t="s">
        <v>24</v>
      </c>
      <c r="F86" s="45" t="s">
        <v>12</v>
      </c>
      <c r="G86" s="104" t="s">
        <v>25</v>
      </c>
      <c r="H86" s="30">
        <v>1.435</v>
      </c>
      <c r="I86" s="21"/>
      <c r="J86" s="21"/>
      <c r="K86" s="40">
        <f t="shared" si="2"/>
        <v>1.435</v>
      </c>
    </row>
    <row r="87" spans="1:11" ht="12.75" customHeight="1">
      <c r="A87" s="50">
        <v>79</v>
      </c>
      <c r="B87" s="76" t="s">
        <v>187</v>
      </c>
      <c r="C87" s="52" t="s">
        <v>172</v>
      </c>
      <c r="D87" s="45">
        <v>231151</v>
      </c>
      <c r="E87" s="52" t="s">
        <v>4</v>
      </c>
      <c r="F87" s="78" t="s">
        <v>27</v>
      </c>
      <c r="G87" s="104" t="s">
        <v>10</v>
      </c>
      <c r="H87" s="30">
        <v>7.563</v>
      </c>
      <c r="I87" s="21"/>
      <c r="J87" s="21"/>
      <c r="K87" s="40">
        <f aca="true" t="shared" si="3" ref="K87:K102">SUM(H87:J87)</f>
        <v>7.563</v>
      </c>
    </row>
    <row r="88" spans="1:11" ht="12.75" customHeight="1">
      <c r="A88" s="50">
        <v>80</v>
      </c>
      <c r="B88" s="76" t="s">
        <v>188</v>
      </c>
      <c r="C88" s="52" t="s">
        <v>172</v>
      </c>
      <c r="D88" s="45">
        <v>231151</v>
      </c>
      <c r="E88" s="52" t="s">
        <v>26</v>
      </c>
      <c r="F88" s="45" t="s">
        <v>12</v>
      </c>
      <c r="G88" s="104" t="s">
        <v>10</v>
      </c>
      <c r="H88" s="30">
        <v>2.895</v>
      </c>
      <c r="I88" s="21"/>
      <c r="J88" s="21"/>
      <c r="K88" s="40">
        <f t="shared" si="3"/>
        <v>2.895</v>
      </c>
    </row>
    <row r="89" spans="1:11" ht="12.75" customHeight="1">
      <c r="A89" s="50">
        <v>81</v>
      </c>
      <c r="B89" s="76" t="s">
        <v>189</v>
      </c>
      <c r="C89" s="52" t="s">
        <v>172</v>
      </c>
      <c r="D89" s="45">
        <v>231151</v>
      </c>
      <c r="E89" s="52" t="s">
        <v>28</v>
      </c>
      <c r="F89" s="45" t="s">
        <v>29</v>
      </c>
      <c r="G89" s="104" t="s">
        <v>10</v>
      </c>
      <c r="H89" s="30">
        <v>3.444</v>
      </c>
      <c r="I89" s="21"/>
      <c r="J89" s="21"/>
      <c r="K89" s="40">
        <f t="shared" si="3"/>
        <v>3.444</v>
      </c>
    </row>
    <row r="90" spans="1:11" ht="12.75" customHeight="1">
      <c r="A90" s="50">
        <v>82</v>
      </c>
      <c r="B90" s="76" t="s">
        <v>190</v>
      </c>
      <c r="C90" s="52" t="s">
        <v>172</v>
      </c>
      <c r="D90" s="45">
        <v>231151</v>
      </c>
      <c r="E90" s="52" t="s">
        <v>28</v>
      </c>
      <c r="F90" s="45" t="s">
        <v>21</v>
      </c>
      <c r="G90" s="104" t="s">
        <v>10</v>
      </c>
      <c r="H90" s="30">
        <v>6.301</v>
      </c>
      <c r="I90" s="21"/>
      <c r="J90" s="21"/>
      <c r="K90" s="40">
        <f t="shared" si="3"/>
        <v>6.301</v>
      </c>
    </row>
    <row r="91" spans="1:11" ht="12.75" customHeight="1">
      <c r="A91" s="50">
        <v>83</v>
      </c>
      <c r="B91" s="76" t="s">
        <v>191</v>
      </c>
      <c r="C91" s="52" t="s">
        <v>172</v>
      </c>
      <c r="D91" s="45">
        <v>231151</v>
      </c>
      <c r="E91" s="52" t="s">
        <v>8</v>
      </c>
      <c r="F91" s="45">
        <v>25</v>
      </c>
      <c r="G91" s="104" t="s">
        <v>25</v>
      </c>
      <c r="H91" s="30">
        <v>0.385</v>
      </c>
      <c r="I91" s="21"/>
      <c r="J91" s="21"/>
      <c r="K91" s="40">
        <f t="shared" si="3"/>
        <v>0.385</v>
      </c>
    </row>
    <row r="92" spans="1:11" ht="12.75" customHeight="1">
      <c r="A92" s="50">
        <v>84</v>
      </c>
      <c r="B92" s="76" t="s">
        <v>192</v>
      </c>
      <c r="C92" s="52" t="s">
        <v>172</v>
      </c>
      <c r="D92" s="45">
        <v>231151</v>
      </c>
      <c r="E92" s="52" t="s">
        <v>30</v>
      </c>
      <c r="F92" s="45" t="s">
        <v>12</v>
      </c>
      <c r="G92" s="104" t="s">
        <v>10</v>
      </c>
      <c r="H92" s="30">
        <v>13.876</v>
      </c>
      <c r="I92" s="21"/>
      <c r="J92" s="21"/>
      <c r="K92" s="40">
        <f t="shared" si="3"/>
        <v>13.876</v>
      </c>
    </row>
    <row r="93" spans="1:11" ht="12.75" customHeight="1">
      <c r="A93" s="50">
        <v>85</v>
      </c>
      <c r="B93" s="76" t="s">
        <v>193</v>
      </c>
      <c r="C93" s="52" t="s">
        <v>172</v>
      </c>
      <c r="D93" s="45">
        <v>231151</v>
      </c>
      <c r="E93" s="52" t="s">
        <v>31</v>
      </c>
      <c r="F93" s="45" t="s">
        <v>15</v>
      </c>
      <c r="G93" s="104" t="s">
        <v>10</v>
      </c>
      <c r="H93" s="30">
        <v>12.29</v>
      </c>
      <c r="I93" s="21"/>
      <c r="J93" s="21"/>
      <c r="K93" s="40">
        <f t="shared" si="3"/>
        <v>12.29</v>
      </c>
    </row>
    <row r="94" spans="1:11" ht="12.75" customHeight="1">
      <c r="A94" s="50">
        <v>86</v>
      </c>
      <c r="B94" s="76" t="s">
        <v>194</v>
      </c>
      <c r="C94" s="52" t="s">
        <v>172</v>
      </c>
      <c r="D94" s="45">
        <v>231151</v>
      </c>
      <c r="E94" s="52" t="s">
        <v>14</v>
      </c>
      <c r="F94" s="45" t="s">
        <v>15</v>
      </c>
      <c r="G94" s="104" t="s">
        <v>16</v>
      </c>
      <c r="H94" s="30"/>
      <c r="I94" s="21">
        <v>0.686</v>
      </c>
      <c r="J94" s="21">
        <v>11.41</v>
      </c>
      <c r="K94" s="40">
        <f t="shared" si="3"/>
        <v>12.096</v>
      </c>
    </row>
    <row r="95" spans="1:11" ht="12.75" customHeight="1">
      <c r="A95" s="50">
        <v>87</v>
      </c>
      <c r="B95" s="76" t="s">
        <v>195</v>
      </c>
      <c r="C95" s="52" t="s">
        <v>172</v>
      </c>
      <c r="D95" s="45">
        <v>231151</v>
      </c>
      <c r="E95" s="52" t="s">
        <v>23</v>
      </c>
      <c r="F95" s="45" t="s">
        <v>12</v>
      </c>
      <c r="G95" s="104" t="s">
        <v>16</v>
      </c>
      <c r="H95" s="30"/>
      <c r="I95" s="21">
        <v>1.465</v>
      </c>
      <c r="J95" s="21">
        <v>20.723</v>
      </c>
      <c r="K95" s="40">
        <f t="shared" si="3"/>
        <v>22.188</v>
      </c>
    </row>
    <row r="96" spans="1:11" ht="12.75" customHeight="1">
      <c r="A96" s="50">
        <v>88</v>
      </c>
      <c r="B96" s="76" t="s">
        <v>196</v>
      </c>
      <c r="C96" s="52" t="s">
        <v>172</v>
      </c>
      <c r="D96" s="45">
        <v>231151</v>
      </c>
      <c r="E96" s="52" t="s">
        <v>3</v>
      </c>
      <c r="F96" s="45">
        <v>400</v>
      </c>
      <c r="G96" s="104" t="s">
        <v>13</v>
      </c>
      <c r="H96" s="30"/>
      <c r="I96" s="21">
        <v>73.321</v>
      </c>
      <c r="J96" s="21">
        <v>25.732</v>
      </c>
      <c r="K96" s="40">
        <f t="shared" si="3"/>
        <v>99.053</v>
      </c>
    </row>
    <row r="97" spans="1:11" ht="12.75" customHeight="1">
      <c r="A97" s="50">
        <v>89</v>
      </c>
      <c r="B97" s="76" t="s">
        <v>197</v>
      </c>
      <c r="C97" s="52" t="s">
        <v>172</v>
      </c>
      <c r="D97" s="45">
        <v>231151</v>
      </c>
      <c r="E97" s="52" t="s">
        <v>32</v>
      </c>
      <c r="F97" s="45" t="s">
        <v>21</v>
      </c>
      <c r="G97" s="104" t="s">
        <v>13</v>
      </c>
      <c r="H97" s="30"/>
      <c r="I97" s="21">
        <v>20.818</v>
      </c>
      <c r="J97" s="21">
        <v>9.626</v>
      </c>
      <c r="K97" s="40">
        <f t="shared" si="3"/>
        <v>30.444000000000003</v>
      </c>
    </row>
    <row r="98" spans="1:11" ht="12.75" customHeight="1">
      <c r="A98" s="50">
        <v>90</v>
      </c>
      <c r="B98" s="76" t="s">
        <v>198</v>
      </c>
      <c r="C98" s="52" t="s">
        <v>172</v>
      </c>
      <c r="D98" s="45">
        <v>231151</v>
      </c>
      <c r="E98" s="52" t="s">
        <v>11</v>
      </c>
      <c r="F98" s="45" t="s">
        <v>12</v>
      </c>
      <c r="G98" s="104" t="s">
        <v>13</v>
      </c>
      <c r="H98" s="30">
        <v>0</v>
      </c>
      <c r="I98" s="21"/>
      <c r="J98" s="21"/>
      <c r="K98" s="40">
        <f t="shared" si="3"/>
        <v>0</v>
      </c>
    </row>
    <row r="99" spans="1:11" ht="12.75" customHeight="1">
      <c r="A99" s="50">
        <v>91</v>
      </c>
      <c r="B99" s="76" t="s">
        <v>199</v>
      </c>
      <c r="C99" s="52" t="s">
        <v>172</v>
      </c>
      <c r="D99" s="45">
        <v>231151</v>
      </c>
      <c r="E99" s="52" t="s">
        <v>6</v>
      </c>
      <c r="F99" s="45" t="s">
        <v>21</v>
      </c>
      <c r="G99" s="104" t="s">
        <v>13</v>
      </c>
      <c r="H99" s="30"/>
      <c r="I99" s="21">
        <v>2.014</v>
      </c>
      <c r="J99" s="21">
        <v>1.024</v>
      </c>
      <c r="K99" s="40">
        <f t="shared" si="3"/>
        <v>3.038</v>
      </c>
    </row>
    <row r="100" spans="1:11" ht="12.75" customHeight="1">
      <c r="A100" s="50">
        <v>92</v>
      </c>
      <c r="B100" s="76" t="s">
        <v>200</v>
      </c>
      <c r="C100" s="52" t="s">
        <v>172</v>
      </c>
      <c r="D100" s="45">
        <v>231151</v>
      </c>
      <c r="E100" s="52" t="s">
        <v>19</v>
      </c>
      <c r="F100" s="45" t="s">
        <v>15</v>
      </c>
      <c r="G100" s="104" t="s">
        <v>13</v>
      </c>
      <c r="H100" s="30"/>
      <c r="I100" s="21">
        <v>4.872</v>
      </c>
      <c r="J100" s="21">
        <v>2.892</v>
      </c>
      <c r="K100" s="40">
        <f t="shared" si="3"/>
        <v>7.763999999999999</v>
      </c>
    </row>
    <row r="101" spans="1:11" ht="12.75" customHeight="1">
      <c r="A101" s="50">
        <v>93</v>
      </c>
      <c r="B101" s="93" t="s">
        <v>329</v>
      </c>
      <c r="C101" s="94" t="s">
        <v>172</v>
      </c>
      <c r="D101" s="95">
        <v>231151</v>
      </c>
      <c r="E101" s="94" t="s">
        <v>330</v>
      </c>
      <c r="F101" s="95" t="s">
        <v>331</v>
      </c>
      <c r="G101" s="111" t="s">
        <v>18</v>
      </c>
      <c r="H101" s="41">
        <v>1.638</v>
      </c>
      <c r="I101" s="22"/>
      <c r="J101" s="22"/>
      <c r="K101" s="40">
        <f t="shared" si="3"/>
        <v>1.638</v>
      </c>
    </row>
    <row r="102" spans="1:11" ht="12.75" customHeight="1">
      <c r="A102" s="50">
        <v>94</v>
      </c>
      <c r="B102" s="76" t="s">
        <v>201</v>
      </c>
      <c r="C102" s="79" t="s">
        <v>172</v>
      </c>
      <c r="D102" s="80">
        <v>231151</v>
      </c>
      <c r="E102" s="79" t="s">
        <v>35</v>
      </c>
      <c r="F102" s="80">
        <v>50</v>
      </c>
      <c r="G102" s="112" t="s">
        <v>16</v>
      </c>
      <c r="H102" s="30"/>
      <c r="I102" s="21">
        <v>0.31</v>
      </c>
      <c r="J102" s="21">
        <v>23.78</v>
      </c>
      <c r="K102" s="31">
        <f t="shared" si="3"/>
        <v>24.09</v>
      </c>
    </row>
    <row r="103" spans="1:11" ht="12.75" customHeight="1">
      <c r="A103" s="50">
        <v>95</v>
      </c>
      <c r="B103" s="11" t="s">
        <v>262</v>
      </c>
      <c r="C103" s="52" t="s">
        <v>203</v>
      </c>
      <c r="D103" s="78" t="s">
        <v>204</v>
      </c>
      <c r="E103" s="52" t="s">
        <v>205</v>
      </c>
      <c r="F103" s="45" t="s">
        <v>206</v>
      </c>
      <c r="G103" s="113" t="s">
        <v>10</v>
      </c>
      <c r="H103" s="9">
        <v>8.213</v>
      </c>
      <c r="I103" s="6"/>
      <c r="J103" s="6"/>
      <c r="K103" s="10">
        <f aca="true" t="shared" si="4" ref="K103:K134">+J103+I103+H103</f>
        <v>8.213</v>
      </c>
    </row>
    <row r="104" spans="1:11" ht="12.75" customHeight="1">
      <c r="A104" s="50">
        <v>96</v>
      </c>
      <c r="B104" s="11" t="s">
        <v>263</v>
      </c>
      <c r="C104" s="52" t="s">
        <v>203</v>
      </c>
      <c r="D104" s="78" t="s">
        <v>204</v>
      </c>
      <c r="E104" s="52" t="s">
        <v>205</v>
      </c>
      <c r="F104" s="45" t="s">
        <v>207</v>
      </c>
      <c r="G104" s="113" t="s">
        <v>10</v>
      </c>
      <c r="H104" s="9">
        <v>1.468</v>
      </c>
      <c r="I104" s="6"/>
      <c r="J104" s="6"/>
      <c r="K104" s="10">
        <f t="shared" si="4"/>
        <v>1.468</v>
      </c>
    </row>
    <row r="105" spans="1:11" ht="12.75" customHeight="1">
      <c r="A105" s="50">
        <v>97</v>
      </c>
      <c r="B105" s="11" t="s">
        <v>264</v>
      </c>
      <c r="C105" s="52" t="s">
        <v>203</v>
      </c>
      <c r="D105" s="78" t="s">
        <v>204</v>
      </c>
      <c r="E105" s="52" t="s">
        <v>205</v>
      </c>
      <c r="F105" s="45" t="s">
        <v>208</v>
      </c>
      <c r="G105" s="113" t="s">
        <v>10</v>
      </c>
      <c r="H105" s="7">
        <v>15.579</v>
      </c>
      <c r="I105" s="5"/>
      <c r="J105" s="5"/>
      <c r="K105" s="8">
        <f t="shared" si="4"/>
        <v>15.579</v>
      </c>
    </row>
    <row r="106" spans="1:11" ht="12.75" customHeight="1">
      <c r="A106" s="50">
        <v>98</v>
      </c>
      <c r="B106" s="11" t="s">
        <v>265</v>
      </c>
      <c r="C106" s="52" t="s">
        <v>203</v>
      </c>
      <c r="D106" s="78" t="s">
        <v>204</v>
      </c>
      <c r="E106" s="52" t="s">
        <v>162</v>
      </c>
      <c r="F106" s="45" t="s">
        <v>59</v>
      </c>
      <c r="G106" s="113" t="s">
        <v>10</v>
      </c>
      <c r="H106" s="7">
        <v>0.192</v>
      </c>
      <c r="I106" s="5"/>
      <c r="J106" s="5"/>
      <c r="K106" s="8">
        <f t="shared" si="4"/>
        <v>0.192</v>
      </c>
    </row>
    <row r="107" spans="1:11" ht="12.75" customHeight="1">
      <c r="A107" s="50">
        <v>99</v>
      </c>
      <c r="B107" s="11" t="s">
        <v>266</v>
      </c>
      <c r="C107" s="52" t="s">
        <v>203</v>
      </c>
      <c r="D107" s="78" t="s">
        <v>204</v>
      </c>
      <c r="E107" s="52" t="s">
        <v>209</v>
      </c>
      <c r="F107" s="45" t="s">
        <v>59</v>
      </c>
      <c r="G107" s="113" t="s">
        <v>18</v>
      </c>
      <c r="H107" s="7">
        <v>0.048</v>
      </c>
      <c r="I107" s="5"/>
      <c r="J107" s="5"/>
      <c r="K107" s="8">
        <f t="shared" si="4"/>
        <v>0.048</v>
      </c>
    </row>
    <row r="108" spans="1:11" ht="12.75" customHeight="1">
      <c r="A108" s="50">
        <v>100</v>
      </c>
      <c r="B108" s="11" t="s">
        <v>267</v>
      </c>
      <c r="C108" s="52" t="s">
        <v>203</v>
      </c>
      <c r="D108" s="78" t="s">
        <v>204</v>
      </c>
      <c r="E108" s="52" t="s">
        <v>210</v>
      </c>
      <c r="F108" s="45" t="s">
        <v>211</v>
      </c>
      <c r="G108" s="113" t="s">
        <v>18</v>
      </c>
      <c r="H108" s="7">
        <v>0.671</v>
      </c>
      <c r="I108" s="5"/>
      <c r="J108" s="5"/>
      <c r="K108" s="8">
        <f t="shared" si="4"/>
        <v>0.671</v>
      </c>
    </row>
    <row r="109" spans="1:11" ht="12.75" customHeight="1">
      <c r="A109" s="50">
        <v>101</v>
      </c>
      <c r="B109" s="11" t="s">
        <v>268</v>
      </c>
      <c r="C109" s="52" t="s">
        <v>203</v>
      </c>
      <c r="D109" s="78" t="s">
        <v>204</v>
      </c>
      <c r="E109" s="52" t="s">
        <v>212</v>
      </c>
      <c r="F109" s="45" t="s">
        <v>206</v>
      </c>
      <c r="G109" s="113" t="s">
        <v>18</v>
      </c>
      <c r="H109" s="7">
        <v>0.065</v>
      </c>
      <c r="I109" s="5"/>
      <c r="J109" s="5"/>
      <c r="K109" s="8">
        <f t="shared" si="4"/>
        <v>0.065</v>
      </c>
    </row>
    <row r="110" spans="1:11" ht="12.75" customHeight="1">
      <c r="A110" s="50">
        <v>102</v>
      </c>
      <c r="B110" s="11" t="s">
        <v>269</v>
      </c>
      <c r="C110" s="52" t="s">
        <v>203</v>
      </c>
      <c r="D110" s="78" t="s">
        <v>204</v>
      </c>
      <c r="E110" s="52" t="s">
        <v>213</v>
      </c>
      <c r="F110" s="45" t="s">
        <v>59</v>
      </c>
      <c r="G110" s="113" t="s">
        <v>18</v>
      </c>
      <c r="H110" s="7">
        <v>0.067</v>
      </c>
      <c r="I110" s="5"/>
      <c r="J110" s="5"/>
      <c r="K110" s="8">
        <f t="shared" si="4"/>
        <v>0.067</v>
      </c>
    </row>
    <row r="111" spans="1:11" ht="12.75" customHeight="1">
      <c r="A111" s="50">
        <v>103</v>
      </c>
      <c r="B111" s="11" t="s">
        <v>270</v>
      </c>
      <c r="C111" s="52" t="s">
        <v>203</v>
      </c>
      <c r="D111" s="78" t="s">
        <v>204</v>
      </c>
      <c r="E111" s="52" t="s">
        <v>152</v>
      </c>
      <c r="F111" s="45" t="s">
        <v>214</v>
      </c>
      <c r="G111" s="113" t="s">
        <v>18</v>
      </c>
      <c r="H111" s="7">
        <v>3.083</v>
      </c>
      <c r="I111" s="5"/>
      <c r="J111" s="5"/>
      <c r="K111" s="8">
        <f t="shared" si="4"/>
        <v>3.083</v>
      </c>
    </row>
    <row r="112" spans="1:11" ht="12.75" customHeight="1">
      <c r="A112" s="50">
        <v>104</v>
      </c>
      <c r="B112" s="11" t="s">
        <v>271</v>
      </c>
      <c r="C112" s="52" t="s">
        <v>203</v>
      </c>
      <c r="D112" s="78" t="s">
        <v>204</v>
      </c>
      <c r="E112" s="52" t="s">
        <v>152</v>
      </c>
      <c r="F112" s="45" t="s">
        <v>206</v>
      </c>
      <c r="G112" s="113" t="s">
        <v>18</v>
      </c>
      <c r="H112" s="7">
        <v>1.249</v>
      </c>
      <c r="I112" s="5"/>
      <c r="J112" s="5"/>
      <c r="K112" s="8">
        <f t="shared" si="4"/>
        <v>1.249</v>
      </c>
    </row>
    <row r="113" spans="1:11" ht="12.75" customHeight="1">
      <c r="A113" s="50">
        <v>105</v>
      </c>
      <c r="B113" s="11" t="s">
        <v>272</v>
      </c>
      <c r="C113" s="52" t="s">
        <v>203</v>
      </c>
      <c r="D113" s="78" t="s">
        <v>204</v>
      </c>
      <c r="E113" s="52" t="s">
        <v>215</v>
      </c>
      <c r="F113" s="45" t="s">
        <v>206</v>
      </c>
      <c r="G113" s="113" t="s">
        <v>10</v>
      </c>
      <c r="H113" s="7">
        <v>7.56</v>
      </c>
      <c r="I113" s="5"/>
      <c r="J113" s="5"/>
      <c r="K113" s="8">
        <f t="shared" si="4"/>
        <v>7.56</v>
      </c>
    </row>
    <row r="114" spans="1:11" ht="12.75" customHeight="1">
      <c r="A114" s="50">
        <v>106</v>
      </c>
      <c r="B114" s="11" t="s">
        <v>273</v>
      </c>
      <c r="C114" s="52" t="s">
        <v>203</v>
      </c>
      <c r="D114" s="78" t="s">
        <v>204</v>
      </c>
      <c r="E114" s="52" t="s">
        <v>215</v>
      </c>
      <c r="F114" s="45" t="s">
        <v>216</v>
      </c>
      <c r="G114" s="113" t="s">
        <v>18</v>
      </c>
      <c r="H114" s="7">
        <v>2.197</v>
      </c>
      <c r="I114" s="5"/>
      <c r="J114" s="5"/>
      <c r="K114" s="8">
        <f t="shared" si="4"/>
        <v>2.197</v>
      </c>
    </row>
    <row r="115" spans="1:11" ht="12.75" customHeight="1">
      <c r="A115" s="50">
        <v>107</v>
      </c>
      <c r="B115" s="11" t="s">
        <v>274</v>
      </c>
      <c r="C115" s="52" t="s">
        <v>203</v>
      </c>
      <c r="D115" s="78" t="s">
        <v>204</v>
      </c>
      <c r="E115" s="52" t="s">
        <v>215</v>
      </c>
      <c r="F115" s="45" t="s">
        <v>206</v>
      </c>
      <c r="G115" s="113" t="s">
        <v>18</v>
      </c>
      <c r="H115" s="7">
        <v>3.21</v>
      </c>
      <c r="I115" s="5"/>
      <c r="J115" s="5"/>
      <c r="K115" s="8">
        <f t="shared" si="4"/>
        <v>3.21</v>
      </c>
    </row>
    <row r="116" spans="1:11" ht="12.75" customHeight="1">
      <c r="A116" s="50">
        <v>108</v>
      </c>
      <c r="B116" s="11" t="s">
        <v>275</v>
      </c>
      <c r="C116" s="52" t="s">
        <v>203</v>
      </c>
      <c r="D116" s="78" t="s">
        <v>204</v>
      </c>
      <c r="E116" s="52" t="s">
        <v>215</v>
      </c>
      <c r="F116" s="45" t="s">
        <v>216</v>
      </c>
      <c r="G116" s="113" t="s">
        <v>18</v>
      </c>
      <c r="H116" s="7">
        <v>2.561</v>
      </c>
      <c r="I116" s="5"/>
      <c r="J116" s="5"/>
      <c r="K116" s="8">
        <f t="shared" si="4"/>
        <v>2.561</v>
      </c>
    </row>
    <row r="117" spans="1:11" ht="12.75" customHeight="1">
      <c r="A117" s="50">
        <v>109</v>
      </c>
      <c r="B117" s="11" t="s">
        <v>276</v>
      </c>
      <c r="C117" s="52" t="s">
        <v>203</v>
      </c>
      <c r="D117" s="78" t="s">
        <v>204</v>
      </c>
      <c r="E117" s="52" t="s">
        <v>217</v>
      </c>
      <c r="F117" s="45" t="s">
        <v>59</v>
      </c>
      <c r="G117" s="113" t="s">
        <v>18</v>
      </c>
      <c r="H117" s="7">
        <v>0.335</v>
      </c>
      <c r="I117" s="5"/>
      <c r="J117" s="5"/>
      <c r="K117" s="8">
        <f t="shared" si="4"/>
        <v>0.335</v>
      </c>
    </row>
    <row r="118" spans="1:11" ht="12.75" customHeight="1">
      <c r="A118" s="50">
        <v>110</v>
      </c>
      <c r="B118" s="11" t="s">
        <v>277</v>
      </c>
      <c r="C118" s="52" t="s">
        <v>203</v>
      </c>
      <c r="D118" s="78" t="s">
        <v>204</v>
      </c>
      <c r="E118" s="59" t="s">
        <v>218</v>
      </c>
      <c r="F118" s="45" t="s">
        <v>219</v>
      </c>
      <c r="G118" s="113" t="s">
        <v>13</v>
      </c>
      <c r="H118" s="7"/>
      <c r="I118" s="5">
        <v>14.236</v>
      </c>
      <c r="J118" s="5">
        <v>8.34</v>
      </c>
      <c r="K118" s="8">
        <f t="shared" si="4"/>
        <v>22.576</v>
      </c>
    </row>
    <row r="119" spans="1:11" ht="12.75" customHeight="1">
      <c r="A119" s="50">
        <v>111</v>
      </c>
      <c r="B119" s="11" t="s">
        <v>278</v>
      </c>
      <c r="C119" s="52" t="s">
        <v>203</v>
      </c>
      <c r="D119" s="78" t="s">
        <v>204</v>
      </c>
      <c r="E119" s="52" t="s">
        <v>220</v>
      </c>
      <c r="F119" s="45" t="s">
        <v>214</v>
      </c>
      <c r="G119" s="113" t="s">
        <v>18</v>
      </c>
      <c r="H119" s="7">
        <v>0.215</v>
      </c>
      <c r="I119" s="5"/>
      <c r="J119" s="5"/>
      <c r="K119" s="8">
        <f t="shared" si="4"/>
        <v>0.215</v>
      </c>
    </row>
    <row r="120" spans="1:11" ht="12.75" customHeight="1">
      <c r="A120" s="50">
        <v>112</v>
      </c>
      <c r="B120" s="11" t="s">
        <v>279</v>
      </c>
      <c r="C120" s="52" t="s">
        <v>203</v>
      </c>
      <c r="D120" s="78" t="s">
        <v>204</v>
      </c>
      <c r="E120" s="52" t="s">
        <v>220</v>
      </c>
      <c r="F120" s="45" t="s">
        <v>221</v>
      </c>
      <c r="G120" s="113" t="s">
        <v>10</v>
      </c>
      <c r="H120" s="42">
        <v>0.704</v>
      </c>
      <c r="J120" s="52"/>
      <c r="K120" s="43">
        <f t="shared" si="4"/>
        <v>0.704</v>
      </c>
    </row>
    <row r="121" spans="1:11" ht="12.75" customHeight="1">
      <c r="A121" s="50">
        <v>113</v>
      </c>
      <c r="B121" s="11" t="s">
        <v>280</v>
      </c>
      <c r="C121" s="52" t="s">
        <v>203</v>
      </c>
      <c r="D121" s="78" t="s">
        <v>204</v>
      </c>
      <c r="E121" s="52" t="s">
        <v>222</v>
      </c>
      <c r="F121" s="45" t="s">
        <v>59</v>
      </c>
      <c r="G121" s="113" t="s">
        <v>18</v>
      </c>
      <c r="H121" s="7">
        <v>0.282</v>
      </c>
      <c r="I121" s="5"/>
      <c r="J121" s="5"/>
      <c r="K121" s="8">
        <f t="shared" si="4"/>
        <v>0.282</v>
      </c>
    </row>
    <row r="122" spans="1:11" ht="12.75" customHeight="1">
      <c r="A122" s="50">
        <v>114</v>
      </c>
      <c r="B122" s="11" t="s">
        <v>281</v>
      </c>
      <c r="C122" s="52" t="s">
        <v>203</v>
      </c>
      <c r="D122" s="78" t="s">
        <v>204</v>
      </c>
      <c r="E122" s="52" t="s">
        <v>223</v>
      </c>
      <c r="F122" s="45" t="s">
        <v>59</v>
      </c>
      <c r="G122" s="113" t="s">
        <v>18</v>
      </c>
      <c r="H122" s="7">
        <v>0.37</v>
      </c>
      <c r="I122" s="5"/>
      <c r="J122" s="5"/>
      <c r="K122" s="8">
        <f t="shared" si="4"/>
        <v>0.37</v>
      </c>
    </row>
    <row r="123" spans="1:11" ht="12.75" customHeight="1">
      <c r="A123" s="50">
        <v>115</v>
      </c>
      <c r="B123" s="11" t="s">
        <v>282</v>
      </c>
      <c r="C123" s="52" t="s">
        <v>203</v>
      </c>
      <c r="D123" s="78" t="s">
        <v>204</v>
      </c>
      <c r="E123" s="52" t="s">
        <v>224</v>
      </c>
      <c r="F123" s="45" t="s">
        <v>59</v>
      </c>
      <c r="G123" s="113" t="s">
        <v>18</v>
      </c>
      <c r="H123" s="7">
        <v>0.225</v>
      </c>
      <c r="I123" s="5"/>
      <c r="J123" s="5"/>
      <c r="K123" s="8">
        <f t="shared" si="4"/>
        <v>0.225</v>
      </c>
    </row>
    <row r="124" spans="1:11" ht="12.75" customHeight="1">
      <c r="A124" s="50">
        <v>116</v>
      </c>
      <c r="B124" s="11" t="s">
        <v>283</v>
      </c>
      <c r="C124" s="52" t="s">
        <v>203</v>
      </c>
      <c r="D124" s="78" t="s">
        <v>204</v>
      </c>
      <c r="E124" s="52" t="s">
        <v>225</v>
      </c>
      <c r="F124" s="45" t="s">
        <v>207</v>
      </c>
      <c r="G124" s="113" t="s">
        <v>18</v>
      </c>
      <c r="H124" s="7">
        <v>0.397</v>
      </c>
      <c r="I124" s="5"/>
      <c r="J124" s="5"/>
      <c r="K124" s="8">
        <f t="shared" si="4"/>
        <v>0.397</v>
      </c>
    </row>
    <row r="125" spans="1:11" ht="12.75" customHeight="1">
      <c r="A125" s="50">
        <v>117</v>
      </c>
      <c r="B125" s="11" t="s">
        <v>284</v>
      </c>
      <c r="C125" s="52" t="s">
        <v>203</v>
      </c>
      <c r="D125" s="78" t="s">
        <v>204</v>
      </c>
      <c r="E125" s="52" t="s">
        <v>226</v>
      </c>
      <c r="F125" s="45" t="s">
        <v>59</v>
      </c>
      <c r="G125" s="113" t="s">
        <v>18</v>
      </c>
      <c r="H125" s="7">
        <v>0.053</v>
      </c>
      <c r="I125" s="5"/>
      <c r="J125" s="5"/>
      <c r="K125" s="8">
        <f t="shared" si="4"/>
        <v>0.053</v>
      </c>
    </row>
    <row r="126" spans="1:11" ht="12.75" customHeight="1">
      <c r="A126" s="50">
        <v>118</v>
      </c>
      <c r="B126" s="11" t="s">
        <v>285</v>
      </c>
      <c r="C126" s="52" t="s">
        <v>203</v>
      </c>
      <c r="D126" s="78" t="s">
        <v>204</v>
      </c>
      <c r="E126" s="52" t="s">
        <v>226</v>
      </c>
      <c r="F126" s="45" t="s">
        <v>206</v>
      </c>
      <c r="G126" s="113" t="s">
        <v>18</v>
      </c>
      <c r="H126" s="7">
        <v>0</v>
      </c>
      <c r="I126" s="5"/>
      <c r="J126" s="5"/>
      <c r="K126" s="8">
        <f t="shared" si="4"/>
        <v>0</v>
      </c>
    </row>
    <row r="127" spans="1:11" ht="12.75" customHeight="1">
      <c r="A127" s="50">
        <v>119</v>
      </c>
      <c r="B127" s="11" t="s">
        <v>286</v>
      </c>
      <c r="C127" s="52" t="s">
        <v>203</v>
      </c>
      <c r="D127" s="78" t="s">
        <v>204</v>
      </c>
      <c r="E127" s="52" t="s">
        <v>227</v>
      </c>
      <c r="F127" s="45" t="s">
        <v>206</v>
      </c>
      <c r="G127" s="113" t="s">
        <v>18</v>
      </c>
      <c r="H127" s="7">
        <v>0.017</v>
      </c>
      <c r="I127" s="5"/>
      <c r="J127" s="5"/>
      <c r="K127" s="8">
        <f t="shared" si="4"/>
        <v>0.017</v>
      </c>
    </row>
    <row r="128" spans="1:11" ht="12.75" customHeight="1">
      <c r="A128" s="50">
        <v>120</v>
      </c>
      <c r="B128" s="11" t="s">
        <v>287</v>
      </c>
      <c r="C128" s="52" t="s">
        <v>203</v>
      </c>
      <c r="D128" s="78" t="s">
        <v>204</v>
      </c>
      <c r="E128" s="52" t="s">
        <v>227</v>
      </c>
      <c r="F128" s="45" t="s">
        <v>59</v>
      </c>
      <c r="G128" s="113" t="s">
        <v>18</v>
      </c>
      <c r="H128" s="7">
        <v>0.01</v>
      </c>
      <c r="I128" s="5"/>
      <c r="J128" s="5"/>
      <c r="K128" s="8">
        <f t="shared" si="4"/>
        <v>0.01</v>
      </c>
    </row>
    <row r="129" spans="1:11" ht="12.75" customHeight="1">
      <c r="A129" s="50">
        <v>121</v>
      </c>
      <c r="B129" s="11" t="s">
        <v>288</v>
      </c>
      <c r="C129" s="52" t="s">
        <v>203</v>
      </c>
      <c r="D129" s="78" t="s">
        <v>204</v>
      </c>
      <c r="E129" s="52" t="s">
        <v>228</v>
      </c>
      <c r="F129" s="45" t="s">
        <v>59</v>
      </c>
      <c r="G129" s="113" t="s">
        <v>18</v>
      </c>
      <c r="H129" s="7">
        <v>0.027</v>
      </c>
      <c r="I129" s="5"/>
      <c r="J129" s="5"/>
      <c r="K129" s="8">
        <f t="shared" si="4"/>
        <v>0.027</v>
      </c>
    </row>
    <row r="130" spans="1:11" ht="12.75" customHeight="1">
      <c r="A130" s="50">
        <v>122</v>
      </c>
      <c r="B130" s="11" t="s">
        <v>289</v>
      </c>
      <c r="C130" s="52" t="s">
        <v>203</v>
      </c>
      <c r="D130" s="78" t="s">
        <v>204</v>
      </c>
      <c r="E130" s="52" t="s">
        <v>228</v>
      </c>
      <c r="F130" s="45" t="s">
        <v>206</v>
      </c>
      <c r="G130" s="113" t="s">
        <v>18</v>
      </c>
      <c r="H130" s="7">
        <v>0</v>
      </c>
      <c r="I130" s="5"/>
      <c r="J130" s="5"/>
      <c r="K130" s="8">
        <f t="shared" si="4"/>
        <v>0</v>
      </c>
    </row>
    <row r="131" spans="1:11" ht="12.75" customHeight="1">
      <c r="A131" s="50">
        <v>123</v>
      </c>
      <c r="B131" s="11" t="s">
        <v>290</v>
      </c>
      <c r="C131" s="52" t="s">
        <v>203</v>
      </c>
      <c r="D131" s="78" t="s">
        <v>204</v>
      </c>
      <c r="E131" s="52" t="s">
        <v>229</v>
      </c>
      <c r="F131" s="45" t="s">
        <v>59</v>
      </c>
      <c r="G131" s="113" t="s">
        <v>18</v>
      </c>
      <c r="H131" s="7">
        <v>0.116</v>
      </c>
      <c r="I131" s="5"/>
      <c r="J131" s="5"/>
      <c r="K131" s="8">
        <f t="shared" si="4"/>
        <v>0.116</v>
      </c>
    </row>
    <row r="132" spans="1:11" ht="12.75" customHeight="1">
      <c r="A132" s="50">
        <v>124</v>
      </c>
      <c r="B132" s="11" t="s">
        <v>291</v>
      </c>
      <c r="C132" s="52" t="s">
        <v>203</v>
      </c>
      <c r="D132" s="78" t="s">
        <v>204</v>
      </c>
      <c r="E132" s="52" t="s">
        <v>230</v>
      </c>
      <c r="F132" s="45" t="s">
        <v>59</v>
      </c>
      <c r="G132" s="113" t="s">
        <v>18</v>
      </c>
      <c r="H132" s="7">
        <v>0.032</v>
      </c>
      <c r="I132" s="5"/>
      <c r="J132" s="5"/>
      <c r="K132" s="8">
        <f t="shared" si="4"/>
        <v>0.032</v>
      </c>
    </row>
    <row r="133" spans="1:11" ht="12.75" customHeight="1">
      <c r="A133" s="50">
        <v>125</v>
      </c>
      <c r="B133" s="11" t="s">
        <v>292</v>
      </c>
      <c r="C133" s="52" t="s">
        <v>203</v>
      </c>
      <c r="D133" s="78" t="s">
        <v>204</v>
      </c>
      <c r="E133" s="52" t="s">
        <v>231</v>
      </c>
      <c r="F133" s="45" t="s">
        <v>206</v>
      </c>
      <c r="G133" s="113" t="s">
        <v>18</v>
      </c>
      <c r="H133" s="7">
        <v>0.115</v>
      </c>
      <c r="I133" s="5"/>
      <c r="J133" s="5"/>
      <c r="K133" s="8">
        <f t="shared" si="4"/>
        <v>0.115</v>
      </c>
    </row>
    <row r="134" spans="1:11" ht="12.75" customHeight="1">
      <c r="A134" s="50">
        <v>126</v>
      </c>
      <c r="B134" s="11" t="s">
        <v>293</v>
      </c>
      <c r="C134" s="52" t="s">
        <v>203</v>
      </c>
      <c r="D134" s="78" t="s">
        <v>204</v>
      </c>
      <c r="E134" s="52" t="s">
        <v>232</v>
      </c>
      <c r="F134" s="45" t="s">
        <v>59</v>
      </c>
      <c r="G134" s="113" t="s">
        <v>18</v>
      </c>
      <c r="H134" s="7">
        <v>0.061</v>
      </c>
      <c r="I134" s="5"/>
      <c r="J134" s="5"/>
      <c r="K134" s="8">
        <f t="shared" si="4"/>
        <v>0.061</v>
      </c>
    </row>
    <row r="135" spans="1:11" ht="12.75" customHeight="1">
      <c r="A135" s="50">
        <v>127</v>
      </c>
      <c r="B135" s="11" t="s">
        <v>294</v>
      </c>
      <c r="C135" s="52" t="s">
        <v>203</v>
      </c>
      <c r="D135" s="78" t="s">
        <v>204</v>
      </c>
      <c r="E135" s="52" t="s">
        <v>233</v>
      </c>
      <c r="F135" s="45" t="s">
        <v>59</v>
      </c>
      <c r="G135" s="113" t="s">
        <v>18</v>
      </c>
      <c r="H135" s="7">
        <v>0.078</v>
      </c>
      <c r="I135" s="5"/>
      <c r="J135" s="5"/>
      <c r="K135" s="8">
        <f aca="true" t="shared" si="5" ref="K135:K158">+J135+I135+H135</f>
        <v>0.078</v>
      </c>
    </row>
    <row r="136" spans="1:11" ht="12.75" customHeight="1">
      <c r="A136" s="50">
        <v>128</v>
      </c>
      <c r="B136" s="11" t="s">
        <v>295</v>
      </c>
      <c r="C136" s="52" t="s">
        <v>203</v>
      </c>
      <c r="D136" s="78" t="s">
        <v>204</v>
      </c>
      <c r="E136" s="52" t="s">
        <v>234</v>
      </c>
      <c r="F136" s="45" t="s">
        <v>59</v>
      </c>
      <c r="G136" s="113" t="s">
        <v>18</v>
      </c>
      <c r="H136" s="7">
        <v>0.007</v>
      </c>
      <c r="I136" s="5"/>
      <c r="J136" s="5"/>
      <c r="K136" s="8">
        <f t="shared" si="5"/>
        <v>0.007</v>
      </c>
    </row>
    <row r="137" spans="1:11" ht="12.75" customHeight="1">
      <c r="A137" s="50">
        <v>129</v>
      </c>
      <c r="B137" s="11" t="s">
        <v>296</v>
      </c>
      <c r="C137" s="52" t="s">
        <v>203</v>
      </c>
      <c r="D137" s="78" t="s">
        <v>204</v>
      </c>
      <c r="E137" s="52" t="s">
        <v>235</v>
      </c>
      <c r="F137" s="45" t="s">
        <v>59</v>
      </c>
      <c r="G137" s="113" t="s">
        <v>18</v>
      </c>
      <c r="H137" s="7">
        <v>0.061</v>
      </c>
      <c r="I137" s="5"/>
      <c r="J137" s="5"/>
      <c r="K137" s="8">
        <f t="shared" si="5"/>
        <v>0.061</v>
      </c>
    </row>
    <row r="138" spans="1:11" ht="12.75" customHeight="1">
      <c r="A138" s="50">
        <v>130</v>
      </c>
      <c r="B138" s="11" t="s">
        <v>297</v>
      </c>
      <c r="C138" s="52" t="s">
        <v>203</v>
      </c>
      <c r="D138" s="78" t="s">
        <v>204</v>
      </c>
      <c r="E138" s="52" t="s">
        <v>236</v>
      </c>
      <c r="F138" s="45" t="s">
        <v>59</v>
      </c>
      <c r="G138" s="113" t="s">
        <v>18</v>
      </c>
      <c r="H138" s="7">
        <v>0.067</v>
      </c>
      <c r="I138" s="5"/>
      <c r="J138" s="5"/>
      <c r="K138" s="8">
        <f t="shared" si="5"/>
        <v>0.067</v>
      </c>
    </row>
    <row r="139" spans="1:11" ht="12.75" customHeight="1">
      <c r="A139" s="50">
        <v>131</v>
      </c>
      <c r="B139" s="11" t="s">
        <v>298</v>
      </c>
      <c r="C139" s="52" t="s">
        <v>203</v>
      </c>
      <c r="D139" s="78" t="s">
        <v>204</v>
      </c>
      <c r="E139" s="52" t="s">
        <v>237</v>
      </c>
      <c r="F139" s="45" t="s">
        <v>59</v>
      </c>
      <c r="G139" s="113" t="s">
        <v>18</v>
      </c>
      <c r="H139" s="7">
        <v>0.022</v>
      </c>
      <c r="I139" s="5"/>
      <c r="J139" s="5"/>
      <c r="K139" s="8">
        <f t="shared" si="5"/>
        <v>0.022</v>
      </c>
    </row>
    <row r="140" spans="1:11" ht="12.75" customHeight="1">
      <c r="A140" s="50">
        <v>132</v>
      </c>
      <c r="B140" s="11" t="s">
        <v>299</v>
      </c>
      <c r="C140" s="52" t="s">
        <v>203</v>
      </c>
      <c r="D140" s="78" t="s">
        <v>204</v>
      </c>
      <c r="E140" s="52" t="s">
        <v>238</v>
      </c>
      <c r="F140" s="45" t="s">
        <v>59</v>
      </c>
      <c r="G140" s="113" t="s">
        <v>18</v>
      </c>
      <c r="H140" s="7">
        <v>0.492</v>
      </c>
      <c r="I140" s="5"/>
      <c r="J140" s="5"/>
      <c r="K140" s="8">
        <f t="shared" si="5"/>
        <v>0.492</v>
      </c>
    </row>
    <row r="141" spans="1:11" ht="12.75" customHeight="1">
      <c r="A141" s="50">
        <v>133</v>
      </c>
      <c r="B141" s="11" t="s">
        <v>300</v>
      </c>
      <c r="C141" s="52" t="s">
        <v>203</v>
      </c>
      <c r="D141" s="78" t="s">
        <v>204</v>
      </c>
      <c r="E141" s="52" t="s">
        <v>239</v>
      </c>
      <c r="F141" s="45" t="s">
        <v>59</v>
      </c>
      <c r="G141" s="113" t="s">
        <v>18</v>
      </c>
      <c r="H141" s="7">
        <v>0.052</v>
      </c>
      <c r="I141" s="5"/>
      <c r="J141" s="5"/>
      <c r="K141" s="8">
        <f t="shared" si="5"/>
        <v>0.052</v>
      </c>
    </row>
    <row r="142" spans="1:11" ht="12.75" customHeight="1">
      <c r="A142" s="50">
        <v>134</v>
      </c>
      <c r="B142" s="11" t="s">
        <v>301</v>
      </c>
      <c r="C142" s="52" t="s">
        <v>203</v>
      </c>
      <c r="D142" s="78" t="s">
        <v>204</v>
      </c>
      <c r="E142" s="52" t="s">
        <v>240</v>
      </c>
      <c r="F142" s="45" t="s">
        <v>59</v>
      </c>
      <c r="G142" s="113" t="s">
        <v>18</v>
      </c>
      <c r="H142" s="7">
        <v>0.074</v>
      </c>
      <c r="I142" s="5"/>
      <c r="J142" s="5"/>
      <c r="K142" s="8">
        <f t="shared" si="5"/>
        <v>0.074</v>
      </c>
    </row>
    <row r="143" spans="1:11" ht="12.75" customHeight="1">
      <c r="A143" s="50">
        <v>135</v>
      </c>
      <c r="B143" s="11" t="s">
        <v>302</v>
      </c>
      <c r="C143" s="52" t="s">
        <v>203</v>
      </c>
      <c r="D143" s="78" t="s">
        <v>204</v>
      </c>
      <c r="E143" s="52" t="s">
        <v>241</v>
      </c>
      <c r="F143" s="45" t="s">
        <v>59</v>
      </c>
      <c r="G143" s="113" t="s">
        <v>18</v>
      </c>
      <c r="H143" s="7">
        <v>0.038</v>
      </c>
      <c r="I143" s="5"/>
      <c r="J143" s="5"/>
      <c r="K143" s="8">
        <f t="shared" si="5"/>
        <v>0.038</v>
      </c>
    </row>
    <row r="144" spans="1:11" ht="12.75" customHeight="1">
      <c r="A144" s="50">
        <v>136</v>
      </c>
      <c r="B144" s="11" t="s">
        <v>303</v>
      </c>
      <c r="C144" s="52" t="s">
        <v>203</v>
      </c>
      <c r="D144" s="78" t="s">
        <v>204</v>
      </c>
      <c r="E144" s="52" t="s">
        <v>332</v>
      </c>
      <c r="F144" s="45" t="s">
        <v>59</v>
      </c>
      <c r="G144" s="113" t="s">
        <v>18</v>
      </c>
      <c r="H144" s="7">
        <v>0.103</v>
      </c>
      <c r="I144" s="5"/>
      <c r="J144" s="5"/>
      <c r="K144" s="8">
        <f t="shared" si="5"/>
        <v>0.103</v>
      </c>
    </row>
    <row r="145" spans="1:11" ht="12.75" customHeight="1">
      <c r="A145" s="50">
        <v>137</v>
      </c>
      <c r="B145" s="11" t="s">
        <v>304</v>
      </c>
      <c r="C145" s="52" t="s">
        <v>203</v>
      </c>
      <c r="D145" s="78" t="s">
        <v>204</v>
      </c>
      <c r="E145" s="52" t="s">
        <v>333</v>
      </c>
      <c r="F145" s="45" t="s">
        <v>214</v>
      </c>
      <c r="G145" s="113" t="s">
        <v>18</v>
      </c>
      <c r="H145" s="7">
        <v>0.273</v>
      </c>
      <c r="I145" s="5"/>
      <c r="J145" s="5"/>
      <c r="K145" s="8">
        <f t="shared" si="5"/>
        <v>0.273</v>
      </c>
    </row>
    <row r="146" spans="1:11" ht="12.75" customHeight="1">
      <c r="A146" s="50">
        <v>138</v>
      </c>
      <c r="B146" s="11" t="s">
        <v>305</v>
      </c>
      <c r="C146" s="52" t="s">
        <v>203</v>
      </c>
      <c r="D146" s="78" t="s">
        <v>204</v>
      </c>
      <c r="E146" s="52" t="s">
        <v>242</v>
      </c>
      <c r="F146" s="45" t="s">
        <v>207</v>
      </c>
      <c r="G146" s="113" t="s">
        <v>18</v>
      </c>
      <c r="H146" s="7">
        <v>0.254</v>
      </c>
      <c r="I146" s="5"/>
      <c r="J146" s="5"/>
      <c r="K146" s="8">
        <f t="shared" si="5"/>
        <v>0.254</v>
      </c>
    </row>
    <row r="147" spans="1:11" ht="12.75" customHeight="1">
      <c r="A147" s="50">
        <v>139</v>
      </c>
      <c r="B147" s="11" t="s">
        <v>306</v>
      </c>
      <c r="C147" s="52" t="s">
        <v>203</v>
      </c>
      <c r="D147" s="78" t="s">
        <v>204</v>
      </c>
      <c r="E147" s="52" t="s">
        <v>243</v>
      </c>
      <c r="F147" s="45" t="s">
        <v>59</v>
      </c>
      <c r="G147" s="113" t="s">
        <v>18</v>
      </c>
      <c r="H147" s="7">
        <v>0.557</v>
      </c>
      <c r="I147" s="5"/>
      <c r="J147" s="5"/>
      <c r="K147" s="8">
        <f t="shared" si="5"/>
        <v>0.557</v>
      </c>
    </row>
    <row r="148" spans="1:11" ht="12.75" customHeight="1">
      <c r="A148" s="50">
        <v>140</v>
      </c>
      <c r="B148" s="11" t="s">
        <v>307</v>
      </c>
      <c r="C148" s="52" t="s">
        <v>203</v>
      </c>
      <c r="D148" s="78" t="s">
        <v>204</v>
      </c>
      <c r="E148" s="52" t="s">
        <v>243</v>
      </c>
      <c r="F148" s="45" t="s">
        <v>214</v>
      </c>
      <c r="G148" s="113" t="s">
        <v>18</v>
      </c>
      <c r="H148" s="7">
        <v>0.013</v>
      </c>
      <c r="I148" s="5"/>
      <c r="J148" s="5"/>
      <c r="K148" s="8">
        <f t="shared" si="5"/>
        <v>0.013</v>
      </c>
    </row>
    <row r="149" spans="1:11" ht="12.75" customHeight="1">
      <c r="A149" s="50">
        <v>141</v>
      </c>
      <c r="B149" s="11" t="s">
        <v>308</v>
      </c>
      <c r="C149" s="52" t="s">
        <v>203</v>
      </c>
      <c r="D149" s="78" t="s">
        <v>204</v>
      </c>
      <c r="E149" s="52" t="s">
        <v>244</v>
      </c>
      <c r="F149" s="45" t="s">
        <v>59</v>
      </c>
      <c r="G149" s="113" t="s">
        <v>18</v>
      </c>
      <c r="H149" s="7">
        <v>0.085</v>
      </c>
      <c r="I149" s="5"/>
      <c r="J149" s="5"/>
      <c r="K149" s="8">
        <f t="shared" si="5"/>
        <v>0.085</v>
      </c>
    </row>
    <row r="150" spans="1:11" ht="12.75" customHeight="1">
      <c r="A150" s="50">
        <v>142</v>
      </c>
      <c r="B150" s="11" t="s">
        <v>309</v>
      </c>
      <c r="C150" s="52" t="s">
        <v>203</v>
      </c>
      <c r="D150" s="78" t="s">
        <v>204</v>
      </c>
      <c r="E150" s="52" t="s">
        <v>245</v>
      </c>
      <c r="F150" s="45" t="s">
        <v>206</v>
      </c>
      <c r="G150" s="113" t="s">
        <v>18</v>
      </c>
      <c r="H150" s="7">
        <v>0</v>
      </c>
      <c r="I150" s="5"/>
      <c r="J150" s="5"/>
      <c r="K150" s="8">
        <f t="shared" si="5"/>
        <v>0</v>
      </c>
    </row>
    <row r="151" spans="1:11" ht="12.75" customHeight="1">
      <c r="A151" s="50">
        <v>143</v>
      </c>
      <c r="B151" s="11" t="s">
        <v>310</v>
      </c>
      <c r="C151" s="52" t="s">
        <v>203</v>
      </c>
      <c r="D151" s="78" t="s">
        <v>204</v>
      </c>
      <c r="E151" s="52" t="s">
        <v>246</v>
      </c>
      <c r="F151" s="45" t="s">
        <v>59</v>
      </c>
      <c r="G151" s="113" t="s">
        <v>18</v>
      </c>
      <c r="H151" s="7">
        <v>0.015</v>
      </c>
      <c r="I151" s="5"/>
      <c r="J151" s="5"/>
      <c r="K151" s="8">
        <f t="shared" si="5"/>
        <v>0.015</v>
      </c>
    </row>
    <row r="152" spans="1:11" ht="12.75" customHeight="1">
      <c r="A152" s="50">
        <v>144</v>
      </c>
      <c r="B152" s="11" t="s">
        <v>311</v>
      </c>
      <c r="C152" s="52" t="s">
        <v>203</v>
      </c>
      <c r="D152" s="78" t="s">
        <v>204</v>
      </c>
      <c r="E152" s="52" t="s">
        <v>30</v>
      </c>
      <c r="F152" s="45" t="s">
        <v>247</v>
      </c>
      <c r="G152" s="113" t="s">
        <v>10</v>
      </c>
      <c r="H152" s="7">
        <v>1.516</v>
      </c>
      <c r="I152" s="5"/>
      <c r="J152" s="5"/>
      <c r="K152" s="8">
        <f t="shared" si="5"/>
        <v>1.516</v>
      </c>
    </row>
    <row r="153" spans="1:11" ht="12.75" customHeight="1">
      <c r="A153" s="50">
        <v>145</v>
      </c>
      <c r="B153" s="11" t="s">
        <v>312</v>
      </c>
      <c r="C153" s="52" t="s">
        <v>203</v>
      </c>
      <c r="D153" s="78" t="s">
        <v>204</v>
      </c>
      <c r="E153" s="52" t="s">
        <v>248</v>
      </c>
      <c r="F153" s="45" t="s">
        <v>59</v>
      </c>
      <c r="G153" s="113" t="s">
        <v>18</v>
      </c>
      <c r="H153" s="7">
        <v>0.073</v>
      </c>
      <c r="I153" s="5"/>
      <c r="J153" s="5"/>
      <c r="K153" s="8">
        <f t="shared" si="5"/>
        <v>0.073</v>
      </c>
    </row>
    <row r="154" spans="1:11" ht="12.75" customHeight="1">
      <c r="A154" s="50">
        <v>146</v>
      </c>
      <c r="B154" s="11" t="s">
        <v>313</v>
      </c>
      <c r="C154" s="52" t="s">
        <v>203</v>
      </c>
      <c r="D154" s="78" t="s">
        <v>204</v>
      </c>
      <c r="E154" s="52" t="s">
        <v>249</v>
      </c>
      <c r="F154" s="45" t="s">
        <v>206</v>
      </c>
      <c r="G154" s="113" t="s">
        <v>18</v>
      </c>
      <c r="H154" s="7">
        <v>0.208</v>
      </c>
      <c r="I154" s="5"/>
      <c r="J154" s="5"/>
      <c r="K154" s="8">
        <f t="shared" si="5"/>
        <v>0.208</v>
      </c>
    </row>
    <row r="155" spans="1:11" ht="12.75" customHeight="1">
      <c r="A155" s="50">
        <v>147</v>
      </c>
      <c r="B155" s="11" t="s">
        <v>314</v>
      </c>
      <c r="C155" s="52" t="s">
        <v>203</v>
      </c>
      <c r="D155" s="78" t="s">
        <v>204</v>
      </c>
      <c r="E155" s="52" t="s">
        <v>249</v>
      </c>
      <c r="F155" s="45" t="s">
        <v>206</v>
      </c>
      <c r="G155" s="113" t="s">
        <v>18</v>
      </c>
      <c r="H155" s="7">
        <v>0.151</v>
      </c>
      <c r="I155" s="5"/>
      <c r="J155" s="5"/>
      <c r="K155" s="8">
        <f t="shared" si="5"/>
        <v>0.151</v>
      </c>
    </row>
    <row r="156" spans="1:11" ht="12.75" customHeight="1">
      <c r="A156" s="50">
        <v>148</v>
      </c>
      <c r="B156" s="12" t="s">
        <v>315</v>
      </c>
      <c r="C156" s="81" t="s">
        <v>203</v>
      </c>
      <c r="D156" s="82" t="s">
        <v>204</v>
      </c>
      <c r="E156" s="83" t="s">
        <v>250</v>
      </c>
      <c r="F156" s="84" t="s">
        <v>219</v>
      </c>
      <c r="G156" s="114" t="s">
        <v>53</v>
      </c>
      <c r="H156" s="13">
        <v>66.297</v>
      </c>
      <c r="I156" s="14"/>
      <c r="J156" s="14"/>
      <c r="K156" s="15">
        <f t="shared" si="5"/>
        <v>66.297</v>
      </c>
    </row>
    <row r="157" spans="1:11" ht="12.75" customHeight="1">
      <c r="A157" s="50">
        <v>149</v>
      </c>
      <c r="B157" s="16" t="s">
        <v>324</v>
      </c>
      <c r="C157" s="52" t="s">
        <v>203</v>
      </c>
      <c r="D157" s="60" t="s">
        <v>204</v>
      </c>
      <c r="E157" s="59" t="s">
        <v>325</v>
      </c>
      <c r="F157" s="54" t="s">
        <v>139</v>
      </c>
      <c r="G157" s="113" t="s">
        <v>10</v>
      </c>
      <c r="H157" s="87">
        <v>0.65</v>
      </c>
      <c r="I157" s="88"/>
      <c r="J157" s="88"/>
      <c r="K157" s="89">
        <f t="shared" si="5"/>
        <v>0.65</v>
      </c>
    </row>
    <row r="158" spans="1:11" ht="12.75" customHeight="1" thickBot="1">
      <c r="A158" s="50">
        <v>150</v>
      </c>
      <c r="B158" s="12" t="s">
        <v>326</v>
      </c>
      <c r="C158" s="81" t="s">
        <v>203</v>
      </c>
      <c r="D158" s="82" t="s">
        <v>204</v>
      </c>
      <c r="E158" s="81" t="s">
        <v>327</v>
      </c>
      <c r="F158" s="84" t="s">
        <v>328</v>
      </c>
      <c r="G158" s="114" t="s">
        <v>53</v>
      </c>
      <c r="H158" s="90">
        <v>41.05</v>
      </c>
      <c r="I158" s="91"/>
      <c r="J158" s="91"/>
      <c r="K158" s="92">
        <f t="shared" si="5"/>
        <v>41.05</v>
      </c>
    </row>
    <row r="159" spans="1:11" s="86" customFormat="1" ht="31.5" customHeight="1" thickBot="1">
      <c r="A159" s="85"/>
      <c r="B159" s="128" t="s">
        <v>163</v>
      </c>
      <c r="C159" s="129"/>
      <c r="D159" s="129"/>
      <c r="E159" s="129"/>
      <c r="F159" s="129"/>
      <c r="G159" s="130"/>
      <c r="H159" s="105">
        <f>SUM(H8:H158)</f>
        <v>1818.1929999999988</v>
      </c>
      <c r="I159" s="106">
        <f>SUM(I8:I158)</f>
        <v>425.7499999999999</v>
      </c>
      <c r="J159" s="107">
        <f>SUM(J8:J158)</f>
        <v>283.9969999999999</v>
      </c>
      <c r="K159" s="108">
        <f>SUM(K8:K158)</f>
        <v>2527.9400000000014</v>
      </c>
    </row>
  </sheetData>
  <sheetProtection/>
  <mergeCells count="14">
    <mergeCell ref="B159:G159"/>
    <mergeCell ref="C4:C7"/>
    <mergeCell ref="E4:E7"/>
    <mergeCell ref="H4:K4"/>
    <mergeCell ref="K5:K7"/>
    <mergeCell ref="G4:G7"/>
    <mergeCell ref="J6:J7"/>
    <mergeCell ref="A4:A7"/>
    <mergeCell ref="B4:B7"/>
    <mergeCell ref="D4:D7"/>
    <mergeCell ref="I6:I7"/>
    <mergeCell ref="H5:H7"/>
    <mergeCell ref="I5:J5"/>
    <mergeCell ref="F4:F7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Motal</cp:lastModifiedBy>
  <cp:lastPrinted>2014-05-21T08:44:28Z</cp:lastPrinted>
  <dcterms:created xsi:type="dcterms:W3CDTF">2001-09-14T05:35:22Z</dcterms:created>
  <dcterms:modified xsi:type="dcterms:W3CDTF">2014-10-08T10:00:18Z</dcterms:modified>
  <cp:category/>
  <cp:version/>
  <cp:contentType/>
  <cp:contentStatus/>
</cp:coreProperties>
</file>