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210" windowWidth="19020" windowHeight="1200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'List1'!$G$6:$G$65</definedName>
  </definedNames>
  <calcPr calcId="145621"/>
</workbook>
</file>

<file path=xl/sharedStrings.xml><?xml version="1.0" encoding="utf-8"?>
<sst xmlns="http://schemas.openxmlformats.org/spreadsheetml/2006/main" count="302" uniqueCount="185">
  <si>
    <t>Numerické údaje o odběrném místě</t>
  </si>
  <si>
    <t>Zákazník</t>
  </si>
  <si>
    <t>Specifikace odběrného místa (OPM)</t>
  </si>
  <si>
    <t>Údaje roční spotřeby</t>
  </si>
  <si>
    <t>Pořadí/List</t>
  </si>
  <si>
    <t>číslo místa spotřeby</t>
  </si>
  <si>
    <t>EAN</t>
  </si>
  <si>
    <t>jméno a příjmení/obchodní firma/název</t>
  </si>
  <si>
    <t>ulice/osada (nebo č. parcely)</t>
  </si>
  <si>
    <t>č.p./č.or.</t>
  </si>
  <si>
    <t>Distribuční sazba</t>
  </si>
  <si>
    <t>Produkt</t>
  </si>
  <si>
    <t>NT(MWh)</t>
  </si>
  <si>
    <t>VT(MWh)</t>
  </si>
  <si>
    <t>Odběr celkem (MWh/rok)</t>
  </si>
  <si>
    <t>C62d</t>
  </si>
  <si>
    <t>Veřejné osvětlení</t>
  </si>
  <si>
    <t>C01d</t>
  </si>
  <si>
    <t>celkem</t>
  </si>
  <si>
    <t>Město Jaroměřice nad Rokytnou</t>
  </si>
  <si>
    <t>Specifikace odběrných míst v hladině nízkého napětí (NN)</t>
  </si>
  <si>
    <t>3100071693</t>
  </si>
  <si>
    <t>859182400200344404</t>
  </si>
  <si>
    <t xml:space="preserve">nám. Míru </t>
  </si>
  <si>
    <t>C02d</t>
  </si>
  <si>
    <t>1000271243</t>
  </si>
  <si>
    <t>859182400200671067</t>
  </si>
  <si>
    <t>Zahradní</t>
  </si>
  <si>
    <t>1000271252</t>
  </si>
  <si>
    <t>859182400200673481</t>
  </si>
  <si>
    <t>Ohrazenice</t>
  </si>
  <si>
    <t>1000271253</t>
  </si>
  <si>
    <t>859182400200671296</t>
  </si>
  <si>
    <t>B. Němcové</t>
  </si>
  <si>
    <t>1000271261</t>
  </si>
  <si>
    <t>859182400200917363</t>
  </si>
  <si>
    <t>Kaunicova</t>
  </si>
  <si>
    <t>Standard</t>
  </si>
  <si>
    <t>1000271268</t>
  </si>
  <si>
    <t>859182400200672460</t>
  </si>
  <si>
    <t>Vacenovice</t>
  </si>
  <si>
    <t>1000271272</t>
  </si>
  <si>
    <t>859182400200670985</t>
  </si>
  <si>
    <t>Bohušická</t>
  </si>
  <si>
    <t>C25d</t>
  </si>
  <si>
    <t>Akumulace 8</t>
  </si>
  <si>
    <t>1000271277</t>
  </si>
  <si>
    <t>859182400200672057</t>
  </si>
  <si>
    <t>Veleslavínova</t>
  </si>
  <si>
    <t>1000271278</t>
  </si>
  <si>
    <t>859182400200672330</t>
  </si>
  <si>
    <t>Popovice</t>
  </si>
  <si>
    <t>1000271293</t>
  </si>
  <si>
    <t>859182400200672767</t>
  </si>
  <si>
    <t>Boňov</t>
  </si>
  <si>
    <t>1000271296</t>
  </si>
  <si>
    <t>859182400200673238</t>
  </si>
  <si>
    <t>M.Horákové</t>
  </si>
  <si>
    <t>1000271307</t>
  </si>
  <si>
    <t>859182400200673306</t>
  </si>
  <si>
    <t>1000271317</t>
  </si>
  <si>
    <t>859182400200672866</t>
  </si>
  <si>
    <t>Legionářská</t>
  </si>
  <si>
    <t>1000271318</t>
  </si>
  <si>
    <t>859182400200672248</t>
  </si>
  <si>
    <t>1000271319</t>
  </si>
  <si>
    <t>859182400200671951</t>
  </si>
  <si>
    <t>Příložany</t>
  </si>
  <si>
    <t>1000271322</t>
  </si>
  <si>
    <t>859182400200672965</t>
  </si>
  <si>
    <t>1000271327</t>
  </si>
  <si>
    <t>859182400200755040</t>
  </si>
  <si>
    <t>Březinova</t>
  </si>
  <si>
    <t>1000271328</t>
  </si>
  <si>
    <t>859182400200672620</t>
  </si>
  <si>
    <t>Ratibořice</t>
  </si>
  <si>
    <t>1000271345</t>
  </si>
  <si>
    <t>859182400200671524</t>
  </si>
  <si>
    <t>Sokolovská</t>
  </si>
  <si>
    <t>1000271355</t>
  </si>
  <si>
    <t>859182400200690464</t>
  </si>
  <si>
    <t>Stromořadní</t>
  </si>
  <si>
    <t>1000271242</t>
  </si>
  <si>
    <t>859182400200671876</t>
  </si>
  <si>
    <t>1000271246</t>
  </si>
  <si>
    <t>859182400200671432</t>
  </si>
  <si>
    <t>Tyršova</t>
  </si>
  <si>
    <t>1000271267</t>
  </si>
  <si>
    <t>859182400200671197</t>
  </si>
  <si>
    <t>Nábřežní</t>
  </si>
  <si>
    <t>1000271287</t>
  </si>
  <si>
    <t>859182400200671692</t>
  </si>
  <si>
    <t>K Ráji</t>
  </si>
  <si>
    <t>1000271289</t>
  </si>
  <si>
    <t>859182400200673566</t>
  </si>
  <si>
    <t>1000271348</t>
  </si>
  <si>
    <t>859182400200671784</t>
  </si>
  <si>
    <t>Havlíčkova</t>
  </si>
  <si>
    <t>3100101371</t>
  </si>
  <si>
    <t>859182400200727870</t>
  </si>
  <si>
    <t>3100101377</t>
  </si>
  <si>
    <t>859182400200727955</t>
  </si>
  <si>
    <t>3100101385</t>
  </si>
  <si>
    <t>859182400200728129</t>
  </si>
  <si>
    <t>kašna/nám. Míru</t>
  </si>
  <si>
    <t>3100101395</t>
  </si>
  <si>
    <t>859182400200728297</t>
  </si>
  <si>
    <t>StandardPowerAku</t>
  </si>
  <si>
    <t>StandardPower</t>
  </si>
  <si>
    <t xml:space="preserve">HZ Tyršova </t>
  </si>
  <si>
    <t>3100101406</t>
  </si>
  <si>
    <t>859182400200728396</t>
  </si>
  <si>
    <t>HZ Boňov</t>
  </si>
  <si>
    <t>3100101428</t>
  </si>
  <si>
    <t>859182400200728716</t>
  </si>
  <si>
    <t>HZ Příložany</t>
  </si>
  <si>
    <t>3100101436</t>
  </si>
  <si>
    <t>859182400200728808</t>
  </si>
  <si>
    <t>HZ Ohrazenice</t>
  </si>
  <si>
    <t>3100101505</t>
  </si>
  <si>
    <t>859182400200729768</t>
  </si>
  <si>
    <t>DDH Legionářská</t>
  </si>
  <si>
    <t>PowerTrend</t>
  </si>
  <si>
    <t>3100101463</t>
  </si>
  <si>
    <t>859182400200729249</t>
  </si>
  <si>
    <t>Kaple Ratibořice</t>
  </si>
  <si>
    <t>3100101478</t>
  </si>
  <si>
    <t>859182400200729423</t>
  </si>
  <si>
    <t>3100101469</t>
  </si>
  <si>
    <t>859182400200729331</t>
  </si>
  <si>
    <t>HZ Ratibořice</t>
  </si>
  <si>
    <t>C45d</t>
  </si>
  <si>
    <t>StandardPowerDirect</t>
  </si>
  <si>
    <t>859182400211330144</t>
  </si>
  <si>
    <t>F.V.Míči</t>
  </si>
  <si>
    <t>3100102973</t>
  </si>
  <si>
    <t>859182400200753138</t>
  </si>
  <si>
    <t>3100101537</t>
  </si>
  <si>
    <t>859182400200730283</t>
  </si>
  <si>
    <t>Klášterní</t>
  </si>
  <si>
    <t>3100101523</t>
  </si>
  <si>
    <t>859182400200730016</t>
  </si>
  <si>
    <t>3100109054</t>
  </si>
  <si>
    <t>859182400200846472</t>
  </si>
  <si>
    <t>3100101413</t>
  </si>
  <si>
    <t>859182400200728495</t>
  </si>
  <si>
    <t>3100101514</t>
  </si>
  <si>
    <t>859182400200729928</t>
  </si>
  <si>
    <t>Kapinusova</t>
  </si>
  <si>
    <t>3100101496</t>
  </si>
  <si>
    <t>859182400200729676</t>
  </si>
  <si>
    <t>PowerTrendAku</t>
  </si>
  <si>
    <t>3100101545</t>
  </si>
  <si>
    <t>859182400200730481</t>
  </si>
  <si>
    <t>3100101530</t>
  </si>
  <si>
    <t>859182400200730108</t>
  </si>
  <si>
    <t>3101060906</t>
  </si>
  <si>
    <t>859182400210486484</t>
  </si>
  <si>
    <t>Nová</t>
  </si>
  <si>
    <t>3100113189</t>
  </si>
  <si>
    <t>859182400200914652</t>
  </si>
  <si>
    <t xml:space="preserve">Kaunicova </t>
  </si>
  <si>
    <t>3100113325</t>
  </si>
  <si>
    <t>859182400200917608</t>
  </si>
  <si>
    <t>3100101452</t>
  </si>
  <si>
    <t>859182400200729065</t>
  </si>
  <si>
    <t>3100101584</t>
  </si>
  <si>
    <t>859182400200731013</t>
  </si>
  <si>
    <t>3100101444</t>
  </si>
  <si>
    <t>859182400200728990</t>
  </si>
  <si>
    <t>Kaple Popovice</t>
  </si>
  <si>
    <t>Kaple Ohrazenice</t>
  </si>
  <si>
    <t>Komenského</t>
  </si>
  <si>
    <t>859182400211299397</t>
  </si>
  <si>
    <t>859182400211218244</t>
  </si>
  <si>
    <t>1000271270</t>
  </si>
  <si>
    <t>859182400210493932</t>
  </si>
  <si>
    <t>3100105461</t>
  </si>
  <si>
    <t>859182400200790966</t>
  </si>
  <si>
    <t>TESMA Jaroměřice s.r.o.</t>
  </si>
  <si>
    <t>Mateřská škola Jaroměřice nad Rokytnou</t>
  </si>
  <si>
    <t>Základní škola Otokara Březiny Jaroměřice nad Rokytnou, Komenského nám. 120 okres Třebíč</t>
  </si>
  <si>
    <t xml:space="preserve">Nádražní </t>
  </si>
  <si>
    <t>Husova</t>
  </si>
  <si>
    <t xml:space="preserve">Komenského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</si>
</sst>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0.00000"/>
    <numFmt numFmtId="165" formatCode="#,##0.0000"/>
    <numFmt numFmtId="166" formatCode="0.0000"/>
    <numFmt numFmtId="167" formatCode="#,##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4" fillId="2" borderId="1" xfId="20" applyNumberFormat="1" applyFont="1" applyFill="1" applyBorder="1" applyAlignment="1">
      <alignment vertical="center" wrapText="1"/>
    </xf>
    <xf numFmtId="1" fontId="1" fillId="0" borderId="2" xfId="21" applyNumberFormat="1" applyFont="1" applyFill="1" applyBorder="1" applyAlignment="1">
      <alignment horizontal="center" vertical="center" wrapText="1"/>
      <protection/>
    </xf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" fontId="1" fillId="4" borderId="2" xfId="21" applyNumberFormat="1" applyFont="1" applyFill="1" applyBorder="1" applyAlignment="1">
      <alignment horizontal="center" vertical="center" wrapText="1"/>
      <protection/>
    </xf>
    <xf numFmtId="49" fontId="1" fillId="4" borderId="3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5" xfId="0" applyFont="1" applyFill="1" applyBorder="1"/>
    <xf numFmtId="49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/>
    <xf numFmtId="167" fontId="3" fillId="0" borderId="6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" fontId="1" fillId="0" borderId="8" xfId="21" applyNumberFormat="1" applyFont="1" applyFill="1" applyBorder="1" applyAlignment="1">
      <alignment horizontal="center" vertical="center" wrapText="1"/>
      <protection/>
    </xf>
    <xf numFmtId="49" fontId="1" fillId="0" borderId="4" xfId="0" applyNumberFormat="1" applyFont="1" applyFill="1" applyBorder="1" applyAlignment="1">
      <alignment horizontal="center"/>
    </xf>
    <xf numFmtId="1" fontId="4" fillId="0" borderId="6" xfId="21" applyNumberFormat="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4" fontId="4" fillId="0" borderId="9" xfId="21" applyNumberFormat="1" applyFont="1" applyFill="1" applyBorder="1" applyAlignment="1">
      <alignment horizontal="center" vertical="center" wrapText="1"/>
      <protection/>
    </xf>
    <xf numFmtId="4" fontId="4" fillId="0" borderId="6" xfId="21" applyNumberFormat="1" applyFont="1" applyFill="1" applyBorder="1" applyAlignment="1">
      <alignment horizontal="center" vertical="center" wrapText="1"/>
      <protection/>
    </xf>
    <xf numFmtId="165" fontId="1" fillId="0" borderId="10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6" fontId="3" fillId="5" borderId="7" xfId="0" applyNumberFormat="1" applyFont="1" applyFill="1" applyBorder="1" applyAlignment="1">
      <alignment horizontal="center"/>
    </xf>
    <xf numFmtId="44" fontId="4" fillId="6" borderId="1" xfId="2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 wrapText="1"/>
      <protection/>
    </xf>
    <xf numFmtId="49" fontId="1" fillId="3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4" fillId="0" borderId="17" xfId="21" applyFont="1" applyFill="1" applyBorder="1" applyAlignment="1">
      <alignment horizontal="center" vertical="center" wrapText="1"/>
      <protection/>
    </xf>
    <xf numFmtId="0" fontId="4" fillId="0" borderId="7" xfId="0" applyFont="1" applyFill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4" fontId="4" fillId="2" borderId="5" xfId="2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4" fillId="7" borderId="1" xfId="20" applyNumberFormat="1" applyFont="1" applyFill="1" applyBorder="1" applyAlignment="1">
      <alignment horizontal="center" vertical="center" wrapText="1"/>
    </xf>
    <xf numFmtId="4" fontId="0" fillId="7" borderId="5" xfId="0" applyNumberFormat="1" applyFill="1" applyBorder="1" applyAlignment="1">
      <alignment horizontal="center" vertical="center" wrapText="1"/>
    </xf>
    <xf numFmtId="4" fontId="0" fillId="7" borderId="7" xfId="0" applyNumberForma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 topLeftCell="A40">
      <selection activeCell="J50" sqref="J50"/>
    </sheetView>
  </sheetViews>
  <sheetFormatPr defaultColWidth="9.140625" defaultRowHeight="15"/>
  <cols>
    <col min="1" max="1" width="9.57421875" style="0" customWidth="1"/>
    <col min="2" max="2" width="13.140625" style="0" customWidth="1"/>
    <col min="3" max="3" width="24.7109375" style="0" customWidth="1"/>
    <col min="4" max="4" width="29.140625" style="0" customWidth="1"/>
    <col min="5" max="5" width="19.57421875" style="0" customWidth="1"/>
    <col min="8" max="8" width="20.28125" style="0" customWidth="1"/>
    <col min="9" max="9" width="11.7109375" style="0" customWidth="1"/>
    <col min="10" max="10" width="12.140625" style="0" customWidth="1"/>
    <col min="11" max="11" width="12.8515625" style="0" customWidth="1"/>
  </cols>
  <sheetData>
    <row r="1" spans="1:11" ht="15.7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3"/>
      <c r="B2" s="4"/>
      <c r="C2" s="4"/>
      <c r="D2" s="5"/>
      <c r="E2" s="5"/>
      <c r="F2" s="6"/>
      <c r="G2" s="4"/>
      <c r="H2" s="5"/>
      <c r="I2" s="7"/>
      <c r="J2" s="7"/>
      <c r="K2" s="8"/>
    </row>
    <row r="3" spans="1:11" ht="16.5" thickBot="1">
      <c r="A3" s="3"/>
      <c r="B3" s="4"/>
      <c r="C3" s="4"/>
      <c r="D3" s="5"/>
      <c r="E3" s="9"/>
      <c r="F3" s="10"/>
      <c r="G3" s="2"/>
      <c r="H3" s="2"/>
      <c r="I3" s="7"/>
      <c r="J3" s="7"/>
      <c r="K3" s="8"/>
    </row>
    <row r="4" spans="1:11" ht="27.75" customHeight="1" thickBot="1">
      <c r="A4" s="11"/>
      <c r="B4" s="59" t="s">
        <v>0</v>
      </c>
      <c r="C4" s="60"/>
      <c r="D4" s="42" t="s">
        <v>1</v>
      </c>
      <c r="E4" s="67" t="s">
        <v>2</v>
      </c>
      <c r="F4" s="68"/>
      <c r="G4" s="68"/>
      <c r="H4" s="69"/>
      <c r="I4" s="61" t="s">
        <v>3</v>
      </c>
      <c r="J4" s="62"/>
      <c r="K4" s="63"/>
    </row>
    <row r="5" spans="1:11" ht="23.25" thickBot="1">
      <c r="A5" s="33" t="s">
        <v>4</v>
      </c>
      <c r="B5" s="34" t="s">
        <v>5</v>
      </c>
      <c r="C5" s="35" t="s">
        <v>6</v>
      </c>
      <c r="D5" s="54" t="s">
        <v>7</v>
      </c>
      <c r="E5" s="36" t="s">
        <v>8</v>
      </c>
      <c r="F5" s="33" t="s">
        <v>9</v>
      </c>
      <c r="G5" s="36" t="s">
        <v>10</v>
      </c>
      <c r="H5" s="36" t="s">
        <v>11</v>
      </c>
      <c r="I5" s="37" t="s">
        <v>12</v>
      </c>
      <c r="J5" s="37" t="s">
        <v>13</v>
      </c>
      <c r="K5" s="38" t="s">
        <v>14</v>
      </c>
    </row>
    <row r="6" spans="1:11" ht="15">
      <c r="A6" s="31">
        <v>1</v>
      </c>
      <c r="B6" s="23" t="s">
        <v>21</v>
      </c>
      <c r="C6" s="23" t="s">
        <v>22</v>
      </c>
      <c r="D6" s="64" t="s">
        <v>19</v>
      </c>
      <c r="E6" s="32" t="s">
        <v>23</v>
      </c>
      <c r="F6" s="21">
        <v>2</v>
      </c>
      <c r="G6" s="32" t="s">
        <v>24</v>
      </c>
      <c r="H6" s="32" t="s">
        <v>37</v>
      </c>
      <c r="I6" s="22"/>
      <c r="J6" s="22">
        <v>3.69</v>
      </c>
      <c r="K6" s="43">
        <f aca="true" t="shared" si="0" ref="K6:K32">J6+I6</f>
        <v>3.69</v>
      </c>
    </row>
    <row r="7" spans="1:11" ht="15">
      <c r="A7" s="12">
        <v>2</v>
      </c>
      <c r="B7" s="13" t="s">
        <v>25</v>
      </c>
      <c r="C7" s="13" t="s">
        <v>26</v>
      </c>
      <c r="D7" s="65"/>
      <c r="E7" s="14" t="s">
        <v>27</v>
      </c>
      <c r="F7" s="15"/>
      <c r="G7" s="14" t="s">
        <v>15</v>
      </c>
      <c r="H7" s="14" t="s">
        <v>16</v>
      </c>
      <c r="I7" s="16"/>
      <c r="J7" s="16">
        <v>12.98</v>
      </c>
      <c r="K7" s="39">
        <f t="shared" si="0"/>
        <v>12.98</v>
      </c>
    </row>
    <row r="8" spans="1:11" ht="15">
      <c r="A8" s="12">
        <v>3</v>
      </c>
      <c r="B8" s="13" t="s">
        <v>28</v>
      </c>
      <c r="C8" s="13" t="s">
        <v>29</v>
      </c>
      <c r="D8" s="65"/>
      <c r="E8" s="14" t="s">
        <v>30</v>
      </c>
      <c r="F8" s="15"/>
      <c r="G8" s="14" t="s">
        <v>15</v>
      </c>
      <c r="H8" s="14" t="s">
        <v>16</v>
      </c>
      <c r="I8" s="16"/>
      <c r="J8" s="16">
        <v>1.85</v>
      </c>
      <c r="K8" s="39">
        <f t="shared" si="0"/>
        <v>1.85</v>
      </c>
    </row>
    <row r="9" spans="1:11" ht="15">
      <c r="A9" s="17">
        <v>4</v>
      </c>
      <c r="B9" s="13" t="s">
        <v>31</v>
      </c>
      <c r="C9" s="13" t="s">
        <v>32</v>
      </c>
      <c r="D9" s="65"/>
      <c r="E9" s="18" t="s">
        <v>33</v>
      </c>
      <c r="F9" s="19"/>
      <c r="G9" s="18" t="s">
        <v>15</v>
      </c>
      <c r="H9" s="18" t="s">
        <v>16</v>
      </c>
      <c r="I9" s="20"/>
      <c r="J9" s="20">
        <v>3.13</v>
      </c>
      <c r="K9" s="40">
        <f t="shared" si="0"/>
        <v>3.13</v>
      </c>
    </row>
    <row r="10" spans="1:11" ht="15">
      <c r="A10" s="12">
        <v>5</v>
      </c>
      <c r="B10" s="13" t="s">
        <v>34</v>
      </c>
      <c r="C10" s="13" t="s">
        <v>35</v>
      </c>
      <c r="D10" s="65"/>
      <c r="E10" s="14" t="s">
        <v>36</v>
      </c>
      <c r="F10" s="15">
        <v>1125</v>
      </c>
      <c r="G10" s="14" t="s">
        <v>24</v>
      </c>
      <c r="H10" s="14" t="s">
        <v>37</v>
      </c>
      <c r="I10" s="16"/>
      <c r="J10" s="16">
        <v>1.34</v>
      </c>
      <c r="K10" s="39">
        <f t="shared" si="0"/>
        <v>1.34</v>
      </c>
    </row>
    <row r="11" spans="1:11" ht="15">
      <c r="A11" s="12">
        <v>6</v>
      </c>
      <c r="B11" s="13" t="s">
        <v>38</v>
      </c>
      <c r="C11" s="13" t="s">
        <v>39</v>
      </c>
      <c r="D11" s="65"/>
      <c r="E11" s="14" t="s">
        <v>40</v>
      </c>
      <c r="F11" s="15"/>
      <c r="G11" s="14" t="s">
        <v>15</v>
      </c>
      <c r="H11" s="14" t="s">
        <v>16</v>
      </c>
      <c r="I11" s="16"/>
      <c r="J11" s="16">
        <v>12.98</v>
      </c>
      <c r="K11" s="39">
        <f t="shared" si="0"/>
        <v>12.98</v>
      </c>
    </row>
    <row r="12" spans="1:11" ht="15">
      <c r="A12" s="12">
        <v>7</v>
      </c>
      <c r="B12" s="13" t="s">
        <v>41</v>
      </c>
      <c r="C12" s="13" t="s">
        <v>42</v>
      </c>
      <c r="D12" s="65"/>
      <c r="E12" s="14" t="s">
        <v>43</v>
      </c>
      <c r="F12" s="15"/>
      <c r="G12" s="14" t="s">
        <v>44</v>
      </c>
      <c r="H12" s="14" t="s">
        <v>45</v>
      </c>
      <c r="I12" s="16"/>
      <c r="J12" s="16">
        <v>22.3</v>
      </c>
      <c r="K12" s="39">
        <f t="shared" si="0"/>
        <v>22.3</v>
      </c>
    </row>
    <row r="13" spans="1:11" ht="15">
      <c r="A13" s="12">
        <v>8</v>
      </c>
      <c r="B13" s="13" t="s">
        <v>46</v>
      </c>
      <c r="C13" s="13" t="s">
        <v>47</v>
      </c>
      <c r="D13" s="65"/>
      <c r="E13" s="14" t="s">
        <v>48</v>
      </c>
      <c r="F13" s="15"/>
      <c r="G13" s="14" t="s">
        <v>15</v>
      </c>
      <c r="H13" s="14" t="s">
        <v>16</v>
      </c>
      <c r="I13" s="16"/>
      <c r="J13" s="16">
        <v>10.89</v>
      </c>
      <c r="K13" s="39">
        <f t="shared" si="0"/>
        <v>10.89</v>
      </c>
    </row>
    <row r="14" spans="1:11" ht="15">
      <c r="A14" s="12">
        <v>9</v>
      </c>
      <c r="B14" s="13" t="s">
        <v>49</v>
      </c>
      <c r="C14" s="13" t="s">
        <v>50</v>
      </c>
      <c r="D14" s="65"/>
      <c r="E14" s="14" t="s">
        <v>51</v>
      </c>
      <c r="F14" s="15"/>
      <c r="G14" s="14" t="s">
        <v>15</v>
      </c>
      <c r="H14" s="14" t="s">
        <v>16</v>
      </c>
      <c r="I14" s="16"/>
      <c r="J14" s="16">
        <v>10.89</v>
      </c>
      <c r="K14" s="39">
        <f t="shared" si="0"/>
        <v>10.89</v>
      </c>
    </row>
    <row r="15" spans="1:11" ht="15">
      <c r="A15" s="12">
        <v>10</v>
      </c>
      <c r="B15" s="13" t="s">
        <v>52</v>
      </c>
      <c r="C15" s="13" t="s">
        <v>53</v>
      </c>
      <c r="D15" s="65"/>
      <c r="E15" s="14" t="s">
        <v>54</v>
      </c>
      <c r="F15" s="15"/>
      <c r="G15" s="14" t="s">
        <v>15</v>
      </c>
      <c r="H15" s="14" t="s">
        <v>16</v>
      </c>
      <c r="I15" s="16"/>
      <c r="J15" s="16">
        <v>5.76</v>
      </c>
      <c r="K15" s="39">
        <f t="shared" si="0"/>
        <v>5.76</v>
      </c>
    </row>
    <row r="16" spans="1:11" ht="15">
      <c r="A16" s="17">
        <v>11</v>
      </c>
      <c r="B16" s="13" t="s">
        <v>55</v>
      </c>
      <c r="C16" s="13" t="s">
        <v>56</v>
      </c>
      <c r="D16" s="65"/>
      <c r="E16" s="18" t="s">
        <v>57</v>
      </c>
      <c r="F16" s="19"/>
      <c r="G16" s="18" t="s">
        <v>15</v>
      </c>
      <c r="H16" s="18" t="s">
        <v>16</v>
      </c>
      <c r="I16" s="20"/>
      <c r="J16" s="20">
        <v>3.13</v>
      </c>
      <c r="K16" s="40">
        <f t="shared" si="0"/>
        <v>3.13</v>
      </c>
    </row>
    <row r="17" spans="1:11" ht="15">
      <c r="A17" s="17">
        <v>12</v>
      </c>
      <c r="B17" s="13" t="s">
        <v>58</v>
      </c>
      <c r="C17" s="13" t="s">
        <v>59</v>
      </c>
      <c r="D17" s="65"/>
      <c r="E17" s="18" t="s">
        <v>30</v>
      </c>
      <c r="F17" s="19"/>
      <c r="G17" s="18" t="s">
        <v>15</v>
      </c>
      <c r="H17" s="18" t="s">
        <v>16</v>
      </c>
      <c r="I17" s="20"/>
      <c r="J17" s="20">
        <v>20.99</v>
      </c>
      <c r="K17" s="40">
        <f t="shared" si="0"/>
        <v>20.99</v>
      </c>
    </row>
    <row r="18" spans="1:11" ht="15">
      <c r="A18" s="12">
        <v>13</v>
      </c>
      <c r="B18" s="13" t="s">
        <v>60</v>
      </c>
      <c r="C18" s="13" t="s">
        <v>61</v>
      </c>
      <c r="D18" s="65"/>
      <c r="E18" s="14" t="s">
        <v>62</v>
      </c>
      <c r="F18" s="15"/>
      <c r="G18" s="14" t="s">
        <v>15</v>
      </c>
      <c r="H18" s="14" t="s">
        <v>16</v>
      </c>
      <c r="I18" s="16"/>
      <c r="J18" s="16">
        <v>10.89</v>
      </c>
      <c r="K18" s="39">
        <f t="shared" si="0"/>
        <v>10.89</v>
      </c>
    </row>
    <row r="19" spans="1:11" ht="15">
      <c r="A19" s="12">
        <v>14</v>
      </c>
      <c r="B19" s="13" t="s">
        <v>63</v>
      </c>
      <c r="C19" s="13" t="s">
        <v>64</v>
      </c>
      <c r="D19" s="65"/>
      <c r="E19" s="14" t="s">
        <v>40</v>
      </c>
      <c r="F19" s="15"/>
      <c r="G19" s="14" t="s">
        <v>15</v>
      </c>
      <c r="H19" s="14" t="s">
        <v>16</v>
      </c>
      <c r="I19" s="16"/>
      <c r="J19" s="16">
        <v>5.76</v>
      </c>
      <c r="K19" s="39">
        <f t="shared" si="0"/>
        <v>5.76</v>
      </c>
    </row>
    <row r="20" spans="1:11" ht="15">
      <c r="A20" s="12">
        <v>15</v>
      </c>
      <c r="B20" s="13" t="s">
        <v>65</v>
      </c>
      <c r="C20" s="13" t="s">
        <v>66</v>
      </c>
      <c r="D20" s="65"/>
      <c r="E20" s="14" t="s">
        <v>67</v>
      </c>
      <c r="F20" s="15"/>
      <c r="G20" s="14" t="s">
        <v>15</v>
      </c>
      <c r="H20" s="14" t="s">
        <v>16</v>
      </c>
      <c r="I20" s="16"/>
      <c r="J20" s="16">
        <v>20.99</v>
      </c>
      <c r="K20" s="39">
        <f t="shared" si="0"/>
        <v>20.99</v>
      </c>
    </row>
    <row r="21" spans="1:11" ht="15">
      <c r="A21" s="17">
        <v>16</v>
      </c>
      <c r="B21" s="13" t="s">
        <v>68</v>
      </c>
      <c r="C21" s="13" t="s">
        <v>69</v>
      </c>
      <c r="D21" s="65"/>
      <c r="E21" s="18" t="s">
        <v>36</v>
      </c>
      <c r="F21" s="19"/>
      <c r="G21" s="18" t="s">
        <v>15</v>
      </c>
      <c r="H21" s="18" t="s">
        <v>16</v>
      </c>
      <c r="I21" s="20"/>
      <c r="J21" s="20">
        <v>7.58</v>
      </c>
      <c r="K21" s="40">
        <f t="shared" si="0"/>
        <v>7.58</v>
      </c>
    </row>
    <row r="22" spans="1:11" ht="15">
      <c r="A22" s="12">
        <v>17</v>
      </c>
      <c r="B22" s="13" t="s">
        <v>70</v>
      </c>
      <c r="C22" s="13" t="s">
        <v>71</v>
      </c>
      <c r="D22" s="65"/>
      <c r="E22" s="14" t="s">
        <v>72</v>
      </c>
      <c r="F22" s="15"/>
      <c r="G22" s="14" t="s">
        <v>15</v>
      </c>
      <c r="H22" s="14" t="s">
        <v>16</v>
      </c>
      <c r="I22" s="16"/>
      <c r="J22" s="16">
        <v>7.58</v>
      </c>
      <c r="K22" s="39">
        <f t="shared" si="0"/>
        <v>7.58</v>
      </c>
    </row>
    <row r="23" spans="1:11" ht="15">
      <c r="A23" s="17">
        <v>18</v>
      </c>
      <c r="B23" s="13" t="s">
        <v>73</v>
      </c>
      <c r="C23" s="13" t="s">
        <v>74</v>
      </c>
      <c r="D23" s="65"/>
      <c r="E23" s="18" t="s">
        <v>75</v>
      </c>
      <c r="F23" s="19"/>
      <c r="G23" s="18" t="s">
        <v>15</v>
      </c>
      <c r="H23" s="18" t="s">
        <v>16</v>
      </c>
      <c r="I23" s="20"/>
      <c r="J23" s="20">
        <v>10.89</v>
      </c>
      <c r="K23" s="40">
        <f t="shared" si="0"/>
        <v>10.89</v>
      </c>
    </row>
    <row r="24" spans="1:11" ht="15">
      <c r="A24" s="12">
        <v>19</v>
      </c>
      <c r="B24" s="13" t="s">
        <v>76</v>
      </c>
      <c r="C24" s="13" t="s">
        <v>77</v>
      </c>
      <c r="D24" s="65"/>
      <c r="E24" s="14" t="s">
        <v>78</v>
      </c>
      <c r="F24" s="15"/>
      <c r="G24" s="14" t="s">
        <v>15</v>
      </c>
      <c r="H24" s="14" t="s">
        <v>16</v>
      </c>
      <c r="I24" s="16"/>
      <c r="J24" s="16">
        <v>20.99</v>
      </c>
      <c r="K24" s="39">
        <f t="shared" si="0"/>
        <v>20.99</v>
      </c>
    </row>
    <row r="25" spans="1:11" ht="15">
      <c r="A25" s="12">
        <v>20</v>
      </c>
      <c r="B25" s="13" t="s">
        <v>79</v>
      </c>
      <c r="C25" s="13" t="s">
        <v>80</v>
      </c>
      <c r="D25" s="65"/>
      <c r="E25" s="14" t="s">
        <v>81</v>
      </c>
      <c r="F25" s="15"/>
      <c r="G25" s="14" t="s">
        <v>15</v>
      </c>
      <c r="H25" s="14" t="s">
        <v>16</v>
      </c>
      <c r="I25" s="16"/>
      <c r="J25" s="16">
        <v>10.89</v>
      </c>
      <c r="K25" s="39">
        <f t="shared" si="0"/>
        <v>10.89</v>
      </c>
    </row>
    <row r="26" spans="1:11" ht="15">
      <c r="A26" s="17">
        <v>21</v>
      </c>
      <c r="B26" s="13" t="s">
        <v>82</v>
      </c>
      <c r="C26" s="13" t="s">
        <v>83</v>
      </c>
      <c r="D26" s="65"/>
      <c r="E26" s="18" t="s">
        <v>75</v>
      </c>
      <c r="F26" s="19"/>
      <c r="G26" s="18" t="s">
        <v>15</v>
      </c>
      <c r="H26" s="18" t="s">
        <v>16</v>
      </c>
      <c r="I26" s="20"/>
      <c r="J26" s="20">
        <v>3.13</v>
      </c>
      <c r="K26" s="40">
        <f t="shared" si="0"/>
        <v>3.13</v>
      </c>
    </row>
    <row r="27" spans="1:11" ht="15">
      <c r="A27" s="17">
        <v>22</v>
      </c>
      <c r="B27" s="13" t="s">
        <v>84</v>
      </c>
      <c r="C27" s="13" t="s">
        <v>85</v>
      </c>
      <c r="D27" s="65"/>
      <c r="E27" s="18" t="s">
        <v>86</v>
      </c>
      <c r="F27" s="19"/>
      <c r="G27" s="18" t="s">
        <v>15</v>
      </c>
      <c r="H27" s="18" t="s">
        <v>16</v>
      </c>
      <c r="I27" s="20"/>
      <c r="J27" s="20">
        <v>10.89</v>
      </c>
      <c r="K27" s="40">
        <f t="shared" si="0"/>
        <v>10.89</v>
      </c>
    </row>
    <row r="28" spans="1:11" ht="15">
      <c r="A28" s="12">
        <v>23</v>
      </c>
      <c r="B28" s="13" t="s">
        <v>87</v>
      </c>
      <c r="C28" s="13" t="s">
        <v>88</v>
      </c>
      <c r="D28" s="65"/>
      <c r="E28" s="14" t="s">
        <v>89</v>
      </c>
      <c r="F28" s="15"/>
      <c r="G28" s="14" t="s">
        <v>17</v>
      </c>
      <c r="H28" s="14" t="s">
        <v>37</v>
      </c>
      <c r="I28" s="16"/>
      <c r="J28" s="16">
        <v>2.06</v>
      </c>
      <c r="K28" s="39">
        <f t="shared" si="0"/>
        <v>2.06</v>
      </c>
    </row>
    <row r="29" spans="1:11" ht="15">
      <c r="A29" s="12">
        <v>24</v>
      </c>
      <c r="B29" s="13" t="s">
        <v>90</v>
      </c>
      <c r="C29" s="13" t="s">
        <v>91</v>
      </c>
      <c r="D29" s="65"/>
      <c r="E29" s="14" t="s">
        <v>92</v>
      </c>
      <c r="F29" s="44"/>
      <c r="G29" s="14" t="s">
        <v>15</v>
      </c>
      <c r="H29" s="14" t="s">
        <v>16</v>
      </c>
      <c r="I29" s="16"/>
      <c r="J29" s="16">
        <v>12.98</v>
      </c>
      <c r="K29" s="39">
        <f t="shared" si="0"/>
        <v>12.98</v>
      </c>
    </row>
    <row r="30" spans="1:11" ht="15">
      <c r="A30" s="17">
        <v>25</v>
      </c>
      <c r="B30" s="13" t="s">
        <v>93</v>
      </c>
      <c r="C30" s="13" t="s">
        <v>94</v>
      </c>
      <c r="D30" s="65"/>
      <c r="E30" s="18" t="s">
        <v>23</v>
      </c>
      <c r="F30" s="19">
        <v>2</v>
      </c>
      <c r="G30" s="18" t="s">
        <v>15</v>
      </c>
      <c r="H30" s="18" t="s">
        <v>16</v>
      </c>
      <c r="I30" s="20"/>
      <c r="J30" s="20">
        <v>12.98</v>
      </c>
      <c r="K30" s="40">
        <f t="shared" si="0"/>
        <v>12.98</v>
      </c>
    </row>
    <row r="31" spans="1:11" ht="15">
      <c r="A31" s="12">
        <v>26</v>
      </c>
      <c r="B31" s="13" t="s">
        <v>95</v>
      </c>
      <c r="C31" s="13" t="s">
        <v>96</v>
      </c>
      <c r="D31" s="65"/>
      <c r="E31" s="14" t="s">
        <v>97</v>
      </c>
      <c r="F31" s="15"/>
      <c r="G31" s="14" t="s">
        <v>15</v>
      </c>
      <c r="H31" s="14" t="s">
        <v>16</v>
      </c>
      <c r="I31" s="16"/>
      <c r="J31" s="16">
        <v>4.56</v>
      </c>
      <c r="K31" s="39">
        <f t="shared" si="0"/>
        <v>4.56</v>
      </c>
    </row>
    <row r="32" spans="1:11" ht="15">
      <c r="A32" s="12">
        <v>27</v>
      </c>
      <c r="B32" s="13" t="s">
        <v>98</v>
      </c>
      <c r="C32" s="13" t="s">
        <v>99</v>
      </c>
      <c r="D32" s="65"/>
      <c r="E32" s="14" t="s">
        <v>23</v>
      </c>
      <c r="F32" s="15">
        <v>2</v>
      </c>
      <c r="G32" s="14" t="s">
        <v>44</v>
      </c>
      <c r="H32" s="14" t="s">
        <v>107</v>
      </c>
      <c r="I32" s="16">
        <v>4.85</v>
      </c>
      <c r="J32" s="16">
        <v>10.94</v>
      </c>
      <c r="K32" s="39">
        <f t="shared" si="0"/>
        <v>15.79</v>
      </c>
    </row>
    <row r="33" spans="1:11" ht="15">
      <c r="A33" s="12">
        <v>28</v>
      </c>
      <c r="B33" s="13" t="s">
        <v>100</v>
      </c>
      <c r="C33" s="13" t="s">
        <v>101</v>
      </c>
      <c r="D33" s="65"/>
      <c r="E33" s="14" t="s">
        <v>23</v>
      </c>
      <c r="F33" s="15">
        <v>2</v>
      </c>
      <c r="G33" s="14" t="s">
        <v>24</v>
      </c>
      <c r="H33" s="14" t="s">
        <v>108</v>
      </c>
      <c r="I33" s="16"/>
      <c r="J33" s="16">
        <v>8.51</v>
      </c>
      <c r="K33" s="39">
        <f aca="true" t="shared" si="1" ref="K33:K63">SUM(I33:J33)</f>
        <v>8.51</v>
      </c>
    </row>
    <row r="34" spans="1:11" ht="15">
      <c r="A34" s="12">
        <v>29</v>
      </c>
      <c r="B34" s="13" t="s">
        <v>102</v>
      </c>
      <c r="C34" s="13" t="s">
        <v>103</v>
      </c>
      <c r="D34" s="65"/>
      <c r="E34" s="14" t="s">
        <v>104</v>
      </c>
      <c r="F34" s="15">
        <v>24</v>
      </c>
      <c r="G34" s="14" t="s">
        <v>17</v>
      </c>
      <c r="H34" s="14" t="s">
        <v>108</v>
      </c>
      <c r="I34" s="16"/>
      <c r="J34" s="16">
        <v>0.72</v>
      </c>
      <c r="K34" s="39">
        <f t="shared" si="1"/>
        <v>0.72</v>
      </c>
    </row>
    <row r="35" spans="1:11" ht="15">
      <c r="A35" s="12">
        <v>30</v>
      </c>
      <c r="B35" s="13" t="s">
        <v>105</v>
      </c>
      <c r="C35" s="13" t="s">
        <v>106</v>
      </c>
      <c r="D35" s="65"/>
      <c r="E35" s="14" t="s">
        <v>109</v>
      </c>
      <c r="F35" s="15">
        <v>136</v>
      </c>
      <c r="G35" s="14" t="s">
        <v>44</v>
      </c>
      <c r="H35" s="14" t="s">
        <v>107</v>
      </c>
      <c r="I35" s="16">
        <v>3.96</v>
      </c>
      <c r="J35" s="16">
        <v>1.95</v>
      </c>
      <c r="K35" s="39">
        <f t="shared" si="1"/>
        <v>5.91</v>
      </c>
    </row>
    <row r="36" spans="1:11" ht="15">
      <c r="A36" s="12">
        <v>31</v>
      </c>
      <c r="B36" s="13" t="s">
        <v>110</v>
      </c>
      <c r="C36" s="13" t="s">
        <v>111</v>
      </c>
      <c r="D36" s="65"/>
      <c r="E36" s="14" t="s">
        <v>112</v>
      </c>
      <c r="F36" s="15"/>
      <c r="G36" s="14" t="s">
        <v>24</v>
      </c>
      <c r="H36" s="14" t="s">
        <v>108</v>
      </c>
      <c r="I36" s="16"/>
      <c r="J36" s="16">
        <v>0.17</v>
      </c>
      <c r="K36" s="39">
        <f t="shared" si="1"/>
        <v>0.17</v>
      </c>
    </row>
    <row r="37" spans="1:11" ht="15">
      <c r="A37" s="12">
        <v>32</v>
      </c>
      <c r="B37" s="13" t="s">
        <v>113</v>
      </c>
      <c r="C37" s="13" t="s">
        <v>114</v>
      </c>
      <c r="D37" s="65"/>
      <c r="E37" s="14" t="s">
        <v>115</v>
      </c>
      <c r="F37" s="15"/>
      <c r="G37" s="14" t="s">
        <v>24</v>
      </c>
      <c r="H37" s="14" t="s">
        <v>108</v>
      </c>
      <c r="I37" s="16"/>
      <c r="J37" s="16">
        <v>0.2</v>
      </c>
      <c r="K37" s="39">
        <f t="shared" si="1"/>
        <v>0.2</v>
      </c>
    </row>
    <row r="38" spans="1:11" ht="15">
      <c r="A38" s="12">
        <v>33</v>
      </c>
      <c r="B38" s="13" t="s">
        <v>116</v>
      </c>
      <c r="C38" s="13" t="s">
        <v>117</v>
      </c>
      <c r="D38" s="65"/>
      <c r="E38" s="14" t="s">
        <v>118</v>
      </c>
      <c r="F38" s="15"/>
      <c r="G38" s="14" t="s">
        <v>24</v>
      </c>
      <c r="H38" s="14" t="s">
        <v>108</v>
      </c>
      <c r="I38" s="16"/>
      <c r="J38" s="16">
        <v>0.04</v>
      </c>
      <c r="K38" s="39">
        <f t="shared" si="1"/>
        <v>0.04</v>
      </c>
    </row>
    <row r="39" spans="1:11" ht="15">
      <c r="A39" s="12">
        <v>34</v>
      </c>
      <c r="B39" s="13" t="s">
        <v>119</v>
      </c>
      <c r="C39" s="13" t="s">
        <v>120</v>
      </c>
      <c r="D39" s="65"/>
      <c r="E39" s="14" t="s">
        <v>121</v>
      </c>
      <c r="F39" s="15"/>
      <c r="G39" s="14" t="s">
        <v>24</v>
      </c>
      <c r="H39" s="14" t="s">
        <v>122</v>
      </c>
      <c r="I39" s="16"/>
      <c r="J39" s="16">
        <v>0.04</v>
      </c>
      <c r="K39" s="39">
        <f t="shared" si="1"/>
        <v>0.04</v>
      </c>
    </row>
    <row r="40" spans="1:11" ht="15">
      <c r="A40" s="12">
        <v>35</v>
      </c>
      <c r="B40" s="13" t="s">
        <v>123</v>
      </c>
      <c r="C40" s="13" t="s">
        <v>124</v>
      </c>
      <c r="D40" s="65"/>
      <c r="E40" s="14" t="s">
        <v>125</v>
      </c>
      <c r="F40" s="15"/>
      <c r="G40" s="14" t="s">
        <v>17</v>
      </c>
      <c r="H40" s="14" t="s">
        <v>108</v>
      </c>
      <c r="I40" s="16"/>
      <c r="J40" s="16">
        <v>0.03</v>
      </c>
      <c r="K40" s="39">
        <f t="shared" si="1"/>
        <v>0.03</v>
      </c>
    </row>
    <row r="41" spans="1:11" ht="15">
      <c r="A41" s="12">
        <v>36</v>
      </c>
      <c r="B41" s="13" t="s">
        <v>126</v>
      </c>
      <c r="C41" s="13" t="s">
        <v>127</v>
      </c>
      <c r="D41" s="65"/>
      <c r="E41" s="14" t="s">
        <v>40</v>
      </c>
      <c r="F41" s="15"/>
      <c r="G41" s="14" t="s">
        <v>17</v>
      </c>
      <c r="H41" s="14" t="s">
        <v>108</v>
      </c>
      <c r="I41" s="16"/>
      <c r="J41" s="16">
        <v>0.01</v>
      </c>
      <c r="K41" s="39">
        <f t="shared" si="1"/>
        <v>0.01</v>
      </c>
    </row>
    <row r="42" spans="1:11" ht="15">
      <c r="A42" s="12">
        <v>37</v>
      </c>
      <c r="B42" s="13" t="s">
        <v>128</v>
      </c>
      <c r="C42" s="13" t="s">
        <v>129</v>
      </c>
      <c r="D42" s="65"/>
      <c r="E42" s="14" t="s">
        <v>130</v>
      </c>
      <c r="F42" s="15"/>
      <c r="G42" s="14" t="s">
        <v>131</v>
      </c>
      <c r="H42" s="14" t="s">
        <v>132</v>
      </c>
      <c r="I42" s="16">
        <v>0.31</v>
      </c>
      <c r="J42" s="16">
        <v>0.07</v>
      </c>
      <c r="K42" s="39">
        <f t="shared" si="1"/>
        <v>0.38</v>
      </c>
    </row>
    <row r="43" spans="1:11" ht="15">
      <c r="A43" s="12">
        <v>38</v>
      </c>
      <c r="B43" s="13"/>
      <c r="C43" s="13" t="s">
        <v>133</v>
      </c>
      <c r="D43" s="65"/>
      <c r="E43" s="14" t="s">
        <v>134</v>
      </c>
      <c r="F43" s="15">
        <v>726</v>
      </c>
      <c r="G43" s="53" t="s">
        <v>17</v>
      </c>
      <c r="H43" s="14"/>
      <c r="I43" s="16"/>
      <c r="J43" s="16">
        <v>0.73</v>
      </c>
      <c r="K43" s="39">
        <f t="shared" si="1"/>
        <v>0.73</v>
      </c>
    </row>
    <row r="44" spans="1:11" ht="15">
      <c r="A44" s="12">
        <v>39</v>
      </c>
      <c r="B44" s="13" t="s">
        <v>135</v>
      </c>
      <c r="C44" s="13" t="s">
        <v>136</v>
      </c>
      <c r="D44" s="65"/>
      <c r="E44" s="14" t="s">
        <v>75</v>
      </c>
      <c r="F44" s="15">
        <v>80</v>
      </c>
      <c r="G44" s="53" t="s">
        <v>24</v>
      </c>
      <c r="H44" s="14" t="s">
        <v>122</v>
      </c>
      <c r="I44" s="16"/>
      <c r="J44" s="16">
        <v>0.4</v>
      </c>
      <c r="K44" s="39">
        <f t="shared" si="1"/>
        <v>0.4</v>
      </c>
    </row>
    <row r="45" spans="1:11" ht="15">
      <c r="A45" s="12">
        <v>40</v>
      </c>
      <c r="B45" s="13" t="s">
        <v>137</v>
      </c>
      <c r="C45" s="13" t="s">
        <v>138</v>
      </c>
      <c r="D45" s="65"/>
      <c r="E45" s="14" t="s">
        <v>139</v>
      </c>
      <c r="F45" s="15">
        <v>660</v>
      </c>
      <c r="G45" s="53" t="s">
        <v>17</v>
      </c>
      <c r="H45" s="14" t="s">
        <v>108</v>
      </c>
      <c r="I45" s="16"/>
      <c r="J45" s="16">
        <v>0.01</v>
      </c>
      <c r="K45" s="39">
        <f t="shared" si="1"/>
        <v>0.01</v>
      </c>
    </row>
    <row r="46" spans="1:11" ht="15">
      <c r="A46" s="12">
        <v>41</v>
      </c>
      <c r="B46" s="13" t="s">
        <v>140</v>
      </c>
      <c r="C46" s="13" t="s">
        <v>141</v>
      </c>
      <c r="D46" s="65"/>
      <c r="E46" s="14" t="s">
        <v>67</v>
      </c>
      <c r="F46" s="15">
        <v>68</v>
      </c>
      <c r="G46" s="53" t="s">
        <v>44</v>
      </c>
      <c r="H46" s="14" t="s">
        <v>107</v>
      </c>
      <c r="I46" s="16">
        <v>0.54</v>
      </c>
      <c r="J46" s="16">
        <v>1.23</v>
      </c>
      <c r="K46" s="39">
        <f t="shared" si="1"/>
        <v>1.77</v>
      </c>
    </row>
    <row r="47" spans="1:11" ht="15">
      <c r="A47" s="12">
        <v>42</v>
      </c>
      <c r="B47" s="13" t="s">
        <v>142</v>
      </c>
      <c r="C47" s="13" t="s">
        <v>143</v>
      </c>
      <c r="D47" s="65"/>
      <c r="E47" s="14" t="s">
        <v>86</v>
      </c>
      <c r="F47" s="15">
        <v>136</v>
      </c>
      <c r="G47" s="53" t="s">
        <v>17</v>
      </c>
      <c r="H47" s="14" t="s">
        <v>108</v>
      </c>
      <c r="I47" s="16"/>
      <c r="J47" s="16">
        <v>2.04</v>
      </c>
      <c r="K47" s="39">
        <f t="shared" si="1"/>
        <v>2.04</v>
      </c>
    </row>
    <row r="48" spans="1:11" ht="15">
      <c r="A48" s="12">
        <v>43</v>
      </c>
      <c r="B48" s="13" t="s">
        <v>144</v>
      </c>
      <c r="C48" s="13" t="s">
        <v>145</v>
      </c>
      <c r="D48" s="65"/>
      <c r="E48" s="14" t="s">
        <v>54</v>
      </c>
      <c r="F48" s="15">
        <v>2</v>
      </c>
      <c r="G48" s="53" t="s">
        <v>24</v>
      </c>
      <c r="H48" s="14" t="s">
        <v>108</v>
      </c>
      <c r="I48" s="16"/>
      <c r="J48" s="16">
        <v>0.87</v>
      </c>
      <c r="K48" s="39">
        <f t="shared" si="1"/>
        <v>0.87</v>
      </c>
    </row>
    <row r="49" spans="1:11" ht="15">
      <c r="A49" s="12">
        <v>44</v>
      </c>
      <c r="B49" s="13" t="s">
        <v>146</v>
      </c>
      <c r="C49" s="13" t="s">
        <v>147</v>
      </c>
      <c r="D49" s="65"/>
      <c r="E49" s="14" t="s">
        <v>148</v>
      </c>
      <c r="F49" s="15">
        <v>1018</v>
      </c>
      <c r="G49" s="53" t="s">
        <v>24</v>
      </c>
      <c r="H49" s="14" t="s">
        <v>108</v>
      </c>
      <c r="I49" s="16"/>
      <c r="J49" s="16">
        <v>4.7</v>
      </c>
      <c r="K49" s="39">
        <f t="shared" si="1"/>
        <v>4.7</v>
      </c>
    </row>
    <row r="50" spans="1:11" ht="15">
      <c r="A50" s="12">
        <v>45</v>
      </c>
      <c r="B50" s="13" t="s">
        <v>149</v>
      </c>
      <c r="C50" s="13" t="s">
        <v>150</v>
      </c>
      <c r="D50" s="65"/>
      <c r="E50" s="14" t="s">
        <v>72</v>
      </c>
      <c r="F50" s="15">
        <v>61</v>
      </c>
      <c r="G50" s="53" t="s">
        <v>44</v>
      </c>
      <c r="H50" s="14" t="s">
        <v>151</v>
      </c>
      <c r="I50" s="16">
        <v>9.38</v>
      </c>
      <c r="J50" s="16">
        <v>2.73</v>
      </c>
      <c r="K50" s="39">
        <f t="shared" si="1"/>
        <v>12.110000000000001</v>
      </c>
    </row>
    <row r="51" spans="1:11" ht="15">
      <c r="A51" s="12">
        <v>46</v>
      </c>
      <c r="B51" s="13" t="s">
        <v>152</v>
      </c>
      <c r="C51" s="13" t="s">
        <v>153</v>
      </c>
      <c r="D51" s="65"/>
      <c r="E51" s="14" t="s">
        <v>97</v>
      </c>
      <c r="F51" s="15">
        <v>287</v>
      </c>
      <c r="G51" s="53" t="s">
        <v>17</v>
      </c>
      <c r="H51" s="14" t="s">
        <v>108</v>
      </c>
      <c r="I51" s="16"/>
      <c r="J51" s="16">
        <v>0.16</v>
      </c>
      <c r="K51" s="39">
        <f t="shared" si="1"/>
        <v>0.16</v>
      </c>
    </row>
    <row r="52" spans="1:11" ht="15">
      <c r="A52" s="12">
        <v>47</v>
      </c>
      <c r="B52" s="13" t="s">
        <v>154</v>
      </c>
      <c r="C52" s="13" t="s">
        <v>155</v>
      </c>
      <c r="D52" s="65"/>
      <c r="E52" s="14" t="s">
        <v>139</v>
      </c>
      <c r="F52" s="15">
        <v>660</v>
      </c>
      <c r="G52" s="53" t="s">
        <v>17</v>
      </c>
      <c r="H52" s="14" t="s">
        <v>108</v>
      </c>
      <c r="I52" s="16"/>
      <c r="J52" s="16">
        <v>0.47</v>
      </c>
      <c r="K52" s="39">
        <f t="shared" si="1"/>
        <v>0.47</v>
      </c>
    </row>
    <row r="53" spans="1:11" ht="15">
      <c r="A53" s="12">
        <v>48</v>
      </c>
      <c r="B53" s="13" t="s">
        <v>156</v>
      </c>
      <c r="C53" s="13" t="s">
        <v>157</v>
      </c>
      <c r="D53" s="65"/>
      <c r="E53" s="14" t="s">
        <v>158</v>
      </c>
      <c r="F53" s="15">
        <v>1055</v>
      </c>
      <c r="G53" s="53" t="s">
        <v>24</v>
      </c>
      <c r="H53" s="14" t="s">
        <v>122</v>
      </c>
      <c r="I53" s="16"/>
      <c r="J53" s="16">
        <v>7.1</v>
      </c>
      <c r="K53" s="39">
        <f t="shared" si="1"/>
        <v>7.1</v>
      </c>
    </row>
    <row r="54" spans="1:11" ht="15">
      <c r="A54" s="12">
        <v>49</v>
      </c>
      <c r="B54" s="13" t="s">
        <v>159</v>
      </c>
      <c r="C54" s="13" t="s">
        <v>160</v>
      </c>
      <c r="D54" s="65"/>
      <c r="E54" s="14" t="s">
        <v>161</v>
      </c>
      <c r="F54" s="15">
        <v>1125</v>
      </c>
      <c r="G54" s="53" t="s">
        <v>24</v>
      </c>
      <c r="H54" s="14" t="s">
        <v>108</v>
      </c>
      <c r="I54" s="16"/>
      <c r="J54" s="16">
        <v>13.72</v>
      </c>
      <c r="K54" s="39">
        <f t="shared" si="1"/>
        <v>13.72</v>
      </c>
    </row>
    <row r="55" spans="1:11" ht="15">
      <c r="A55" s="12">
        <v>50</v>
      </c>
      <c r="B55" s="13" t="s">
        <v>162</v>
      </c>
      <c r="C55" s="13" t="s">
        <v>163</v>
      </c>
      <c r="D55" s="65"/>
      <c r="E55" s="14" t="s">
        <v>36</v>
      </c>
      <c r="F55" s="15">
        <v>1125</v>
      </c>
      <c r="G55" s="53" t="s">
        <v>24</v>
      </c>
      <c r="H55" s="14" t="s">
        <v>108</v>
      </c>
      <c r="I55" s="16"/>
      <c r="J55" s="16">
        <v>0.35</v>
      </c>
      <c r="K55" s="39">
        <f t="shared" si="1"/>
        <v>0.35</v>
      </c>
    </row>
    <row r="56" spans="1:11" ht="15">
      <c r="A56" s="12">
        <v>51</v>
      </c>
      <c r="B56" s="13" t="s">
        <v>164</v>
      </c>
      <c r="C56" s="13" t="s">
        <v>165</v>
      </c>
      <c r="D56" s="65"/>
      <c r="E56" s="14" t="s">
        <v>30</v>
      </c>
      <c r="F56" s="15">
        <v>71</v>
      </c>
      <c r="G56" s="53" t="s">
        <v>24</v>
      </c>
      <c r="H56" s="14" t="s">
        <v>108</v>
      </c>
      <c r="I56" s="16"/>
      <c r="J56" s="16">
        <v>0.5</v>
      </c>
      <c r="K56" s="39">
        <f t="shared" si="1"/>
        <v>0.5</v>
      </c>
    </row>
    <row r="57" spans="1:11" ht="15">
      <c r="A57" s="12">
        <v>52</v>
      </c>
      <c r="B57" s="13" t="s">
        <v>166</v>
      </c>
      <c r="C57" s="13" t="s">
        <v>167</v>
      </c>
      <c r="D57" s="65"/>
      <c r="E57" s="14" t="s">
        <v>75</v>
      </c>
      <c r="F57" s="15"/>
      <c r="G57" s="53" t="s">
        <v>24</v>
      </c>
      <c r="H57" s="14" t="s">
        <v>108</v>
      </c>
      <c r="I57" s="16"/>
      <c r="J57" s="16">
        <v>2.09</v>
      </c>
      <c r="K57" s="39">
        <f t="shared" si="1"/>
        <v>2.09</v>
      </c>
    </row>
    <row r="58" spans="1:11" ht="15">
      <c r="A58" s="12">
        <v>53</v>
      </c>
      <c r="B58" s="13" t="s">
        <v>168</v>
      </c>
      <c r="C58" s="13" t="s">
        <v>169</v>
      </c>
      <c r="D58" s="65"/>
      <c r="E58" s="14" t="s">
        <v>171</v>
      </c>
      <c r="F58" s="15"/>
      <c r="G58" s="53" t="s">
        <v>17</v>
      </c>
      <c r="H58" s="14" t="s">
        <v>108</v>
      </c>
      <c r="I58" s="16"/>
      <c r="J58" s="16">
        <v>0.01</v>
      </c>
      <c r="K58" s="39">
        <f t="shared" si="1"/>
        <v>0.01</v>
      </c>
    </row>
    <row r="59" spans="1:11" ht="15">
      <c r="A59" s="12">
        <v>54</v>
      </c>
      <c r="B59" s="13"/>
      <c r="C59" s="13" t="s">
        <v>173</v>
      </c>
      <c r="D59" s="65"/>
      <c r="E59" s="14" t="s">
        <v>172</v>
      </c>
      <c r="F59" s="15">
        <v>124</v>
      </c>
      <c r="G59" s="53" t="s">
        <v>17</v>
      </c>
      <c r="H59" s="14"/>
      <c r="I59" s="16"/>
      <c r="J59" s="16">
        <v>0.18</v>
      </c>
      <c r="K59" s="39">
        <f t="shared" si="1"/>
        <v>0.18</v>
      </c>
    </row>
    <row r="60" spans="1:11" ht="15">
      <c r="A60" s="45">
        <v>55</v>
      </c>
      <c r="B60" s="46"/>
      <c r="C60" s="46" t="s">
        <v>174</v>
      </c>
      <c r="D60" s="66"/>
      <c r="E60" s="47" t="s">
        <v>170</v>
      </c>
      <c r="F60" s="48"/>
      <c r="G60" s="47" t="s">
        <v>17</v>
      </c>
      <c r="H60" s="47"/>
      <c r="I60" s="49"/>
      <c r="J60" s="49">
        <v>0.01</v>
      </c>
      <c r="K60" s="50">
        <f t="shared" si="1"/>
        <v>0.01</v>
      </c>
    </row>
    <row r="61" spans="1:11" ht="15">
      <c r="A61" s="12">
        <v>56</v>
      </c>
      <c r="B61" s="13" t="s">
        <v>175</v>
      </c>
      <c r="C61" s="13" t="s">
        <v>176</v>
      </c>
      <c r="D61" s="56" t="s">
        <v>179</v>
      </c>
      <c r="E61" s="14" t="s">
        <v>182</v>
      </c>
      <c r="F61" s="15">
        <v>1160</v>
      </c>
      <c r="G61" s="53" t="s">
        <v>24</v>
      </c>
      <c r="H61" s="14" t="s">
        <v>37</v>
      </c>
      <c r="I61" s="16"/>
      <c r="J61" s="16">
        <v>12</v>
      </c>
      <c r="K61" s="39">
        <f t="shared" si="1"/>
        <v>12</v>
      </c>
    </row>
    <row r="62" spans="1:11" ht="26.25">
      <c r="A62" s="12">
        <v>57</v>
      </c>
      <c r="B62" s="13" t="s">
        <v>177</v>
      </c>
      <c r="C62" s="13" t="s">
        <v>178</v>
      </c>
      <c r="D62" s="57" t="s">
        <v>180</v>
      </c>
      <c r="E62" s="14" t="s">
        <v>183</v>
      </c>
      <c r="F62" s="15">
        <v>168</v>
      </c>
      <c r="G62" s="53" t="s">
        <v>24</v>
      </c>
      <c r="H62" s="14" t="s">
        <v>108</v>
      </c>
      <c r="I62" s="16"/>
      <c r="J62" s="16">
        <v>22.74</v>
      </c>
      <c r="K62" s="39">
        <f t="shared" si="1"/>
        <v>22.74</v>
      </c>
    </row>
    <row r="63" spans="1:11" ht="52.5" thickBot="1">
      <c r="A63" s="45">
        <v>58</v>
      </c>
      <c r="B63" s="46"/>
      <c r="C63" s="46"/>
      <c r="D63" s="58" t="s">
        <v>181</v>
      </c>
      <c r="E63" s="47" t="s">
        <v>184</v>
      </c>
      <c r="F63" s="48">
        <v>120</v>
      </c>
      <c r="G63" s="47" t="s">
        <v>17</v>
      </c>
      <c r="H63" s="47"/>
      <c r="I63" s="51"/>
      <c r="J63" s="51">
        <v>103.56</v>
      </c>
      <c r="K63" s="52">
        <f t="shared" si="1"/>
        <v>103.56</v>
      </c>
    </row>
    <row r="64" spans="1:11" ht="16.5" thickBot="1">
      <c r="A64" s="24"/>
      <c r="B64" s="25"/>
      <c r="C64" s="25"/>
      <c r="D64" s="26" t="s">
        <v>18</v>
      </c>
      <c r="E64" s="27"/>
      <c r="F64" s="28"/>
      <c r="G64" s="25"/>
      <c r="H64" s="55"/>
      <c r="I64" s="29">
        <f>SUM(I6:I63)</f>
        <v>19.04</v>
      </c>
      <c r="J64" s="30">
        <f>SUM(J6:J63)</f>
        <v>450.3800000000001</v>
      </c>
      <c r="K64" s="41">
        <f>SUM(K6:K63)</f>
        <v>469.42000000000013</v>
      </c>
    </row>
  </sheetData>
  <autoFilter ref="G6:G65"/>
  <mergeCells count="4">
    <mergeCell ref="B4:C4"/>
    <mergeCell ref="I4:K4"/>
    <mergeCell ref="D6:D60"/>
    <mergeCell ref="E4:H4"/>
  </mergeCells>
  <dataValidations count="2">
    <dataValidation type="list" allowBlank="1" showInputMessage="1" showErrorMessage="1" sqref="E5">
      <formula1>"A,B,C"</formula1>
    </dataValidation>
    <dataValidation type="list" allowBlank="1" showInputMessage="1" showErrorMessage="1" sqref="B5">
      <formula1>"JČE,JME,PRE,SČE,SME,STE,VČE,ZČE"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dcterms:created xsi:type="dcterms:W3CDTF">2013-11-22T11:38:56Z</dcterms:created>
  <dcterms:modified xsi:type="dcterms:W3CDTF">2014-02-03T13:00:40Z</dcterms:modified>
  <cp:category/>
  <cp:version/>
  <cp:contentType/>
  <cp:contentStatus/>
</cp:coreProperties>
</file>