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11505" tabRatio="871" activeTab="0"/>
  </bookViews>
  <sheets>
    <sheet name="ZP_MO" sheetId="1" r:id="rId1"/>
    <sheet name="ZP_SO" sheetId="2" r:id="rId2"/>
  </sheets>
  <definedNames/>
  <calcPr fullCalcOnLoad="1"/>
</workbook>
</file>

<file path=xl/sharedStrings.xml><?xml version="1.0" encoding="utf-8"?>
<sst xmlns="http://schemas.openxmlformats.org/spreadsheetml/2006/main" count="752" uniqueCount="230">
  <si>
    <t>Celkem</t>
  </si>
  <si>
    <t>Číslo měřidla</t>
  </si>
  <si>
    <t>Adresa odběrného místa</t>
  </si>
  <si>
    <t>Křižíkova 10, Jihlava</t>
  </si>
  <si>
    <t>Rantířovská 13, Jihlava</t>
  </si>
  <si>
    <t>Sokolovská 149, Jihlava</t>
  </si>
  <si>
    <t>Demlova 3581/1, Jihlava</t>
  </si>
  <si>
    <t>Hluboká 109/1, Jihlava</t>
  </si>
  <si>
    <t>Evžena Rošického 2, Jihlava</t>
  </si>
  <si>
    <t>Seifertova 4726/4a, Jihlava</t>
  </si>
  <si>
    <t>Březinovy sady 4372/10, Jihlava</t>
  </si>
  <si>
    <t>Havlíčkova 218/64, Jihlava</t>
  </si>
  <si>
    <t>Smrčenská 4029/80, Jihlava</t>
  </si>
  <si>
    <t>Žižkova 1945/32, Jihlava</t>
  </si>
  <si>
    <t>E. Rošického 2684/6, Jihlava</t>
  </si>
  <si>
    <t>Březinovy sady 4733/16, Jihlava</t>
  </si>
  <si>
    <t>Březinovy sady, Jihlava</t>
  </si>
  <si>
    <t>Karolíny Světlé 13, Jihlava</t>
  </si>
  <si>
    <t>Jiráskova 24, Jihlava</t>
  </si>
  <si>
    <t>Jiráskova 22, Jihlava</t>
  </si>
  <si>
    <t>Okružní 13, Jihlava</t>
  </si>
  <si>
    <t>Žižkova 108, Jihlava</t>
  </si>
  <si>
    <t>Žižkova 106, Jihlava</t>
  </si>
  <si>
    <t>Havlíčkova 71, Jihlava</t>
  </si>
  <si>
    <t>Hluboká 108/3, Jihlava (kotelna)</t>
  </si>
  <si>
    <t>Hluboká 108/3, Jihlava (byt)</t>
  </si>
  <si>
    <t>Hluboká 101/8, Jihlava</t>
  </si>
  <si>
    <t>Čajkovského 5, Jihlava</t>
  </si>
  <si>
    <t>Čajkovského 7, Jihlava</t>
  </si>
  <si>
    <t>Tyršova 18, Jihlava</t>
  </si>
  <si>
    <t>Třebízského 16, Jihlava</t>
  </si>
  <si>
    <t>Znojemská 4, Jihlava (kanceláře)</t>
  </si>
  <si>
    <t>Znojemská 4, Jihlava (budova)</t>
  </si>
  <si>
    <t>Kollárova 2713/30, Jihlava</t>
  </si>
  <si>
    <t>MO</t>
  </si>
  <si>
    <t>Jungmannova 6, Jihlava</t>
  </si>
  <si>
    <t>Křížová 33, Jihlava</t>
  </si>
  <si>
    <t>Antonínův Důl 243, Jihlava</t>
  </si>
  <si>
    <t>Březinova 30, Jihlava</t>
  </si>
  <si>
    <t>Březinova 113, Jihlava</t>
  </si>
  <si>
    <t>Dvořákova 11, Jihlava</t>
  </si>
  <si>
    <t>Erbenova 37, Jihlava</t>
  </si>
  <si>
    <t>Hálkova 33, Jihlava</t>
  </si>
  <si>
    <t>Jarní 22a, Jihlava</t>
  </si>
  <si>
    <t>Mahenova 3, Jihlava</t>
  </si>
  <si>
    <t>Resslova 44, Jihlava</t>
  </si>
  <si>
    <t>Riegrova 21, Jihlava</t>
  </si>
  <si>
    <t>Romana Havelky 25, Jihlava</t>
  </si>
  <si>
    <t>Seifertova 6, Jihlava</t>
  </si>
  <si>
    <t>Tylova 6, Jihlava</t>
  </si>
  <si>
    <t>Husova 21, Jihlava</t>
  </si>
  <si>
    <t>Husova 16, Jihlava</t>
  </si>
  <si>
    <t>Věžní 4785/1, Jihlava</t>
  </si>
  <si>
    <t>Jana Masaryka 1421/20, Jihlava</t>
  </si>
  <si>
    <t>Seifertova 1426/5, Jihlava</t>
  </si>
  <si>
    <t>Rantířovská 3, Jihlava</t>
  </si>
  <si>
    <t>Rantířovská 4003/5, Jihlava</t>
  </si>
  <si>
    <t>Husova 1287/27, Jihlava</t>
  </si>
  <si>
    <t>Žižkova 1866/95, Jihlava</t>
  </si>
  <si>
    <t>Žižkova 2048/50, Jihlava</t>
  </si>
  <si>
    <t>U Dlouhé stěny 50, Jihlava</t>
  </si>
  <si>
    <t>Fibichova 20, Jihlava</t>
  </si>
  <si>
    <t>Tolstého 23, Jihlava</t>
  </si>
  <si>
    <t>Vrchlického 16, Jihlava</t>
  </si>
  <si>
    <t>Jiráskova 69, Jihlava</t>
  </si>
  <si>
    <t>Na Stoupách 23, Jihlava</t>
  </si>
  <si>
    <t>SO</t>
  </si>
  <si>
    <r>
      <t>[m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/den]</t>
    </r>
  </si>
  <si>
    <t>[MWh/rok]</t>
  </si>
  <si>
    <t>Rezerv. kapacita</t>
  </si>
  <si>
    <t>Roční spotřeba</t>
  </si>
  <si>
    <t>Pořadí</t>
  </si>
  <si>
    <t>---</t>
  </si>
  <si>
    <t>výpovědní lhůta</t>
  </si>
  <si>
    <t>smlouva platná do</t>
  </si>
  <si>
    <t>Stávající smlouva</t>
  </si>
  <si>
    <t>Kategorie odběru</t>
  </si>
  <si>
    <t>EIC</t>
  </si>
  <si>
    <t>Magistrát města Jihlavy, Masarykovo nám. 1, 586 28 Jihlava</t>
  </si>
  <si>
    <t>Dopravní podnik města Jihlavy, a.s., Brtnická 1002/23, 586 01 Jihlava</t>
  </si>
  <si>
    <t>Brtnická 23, Jihlava</t>
  </si>
  <si>
    <t>HC Dukla Jihlava, s.r.o., Tolstého 23, 586 01 Jihlava</t>
  </si>
  <si>
    <t>Služby města Jihlavy, s.r.o., Havlíčkova 218/64, 586 02 Jihlava</t>
  </si>
  <si>
    <t>Správa městských lesů Jihlava, s.r.o., Pod rozhlednou 3447/8, 586 01 Jihlava</t>
  </si>
  <si>
    <t>4009647</t>
  </si>
  <si>
    <t>Základní škola Jihlava, Seifertova 1426/5, 586 01 Jihlava</t>
  </si>
  <si>
    <t>Zoologická zahrada Jihlava, Březinovy sady 10, 586 01 Jihlava</t>
  </si>
  <si>
    <t>9537199</t>
  </si>
  <si>
    <t>FC VYSOČINA Jihlava, a.s., Jiráskova 69, 586 04 Jihlava</t>
  </si>
  <si>
    <t>Základní škola Otokara Březiny, Demlova 4765/34, 586 06 Jihlava</t>
  </si>
  <si>
    <t>4116769</t>
  </si>
  <si>
    <t>Základní škola Jihlava, Havlíčkova 71, 586 02 Jihlava</t>
  </si>
  <si>
    <t>Základní škola Jihlava, Kollárova 2713/30, 586 02 Jihlava</t>
  </si>
  <si>
    <t>Základní škola Jihlava, Křížová 33, 586 01 Jihlava</t>
  </si>
  <si>
    <t>Základní škola Jihlava, Jungmannova 3298/6, 586 02 Jihlava</t>
  </si>
  <si>
    <t>Městská knihovna Jihlava, Hluboká 1, 586 01 Jihlava</t>
  </si>
  <si>
    <t>4174628</t>
  </si>
  <si>
    <t>Integrované centrum sociálních služeb, Brtnická 15/754, 586 01 Jihlava</t>
  </si>
  <si>
    <t>Mateřská škola Mozaika Jihlava, Březinova 114, 586 01 Jihlava</t>
  </si>
  <si>
    <t>Základní škola T.G.Masaryka, Žižkova 50, 586 01 Jihlava</t>
  </si>
  <si>
    <t>27ZG600Z00152737</t>
  </si>
  <si>
    <t>27ZG600Z00152745</t>
  </si>
  <si>
    <t>27ZG600Z00152729</t>
  </si>
  <si>
    <t>27ZG600Z0030207X</t>
  </si>
  <si>
    <t>27ZG600Z0001624U</t>
  </si>
  <si>
    <t>27ZG600Z0001652P</t>
  </si>
  <si>
    <t>27ZG600Z00167033</t>
  </si>
  <si>
    <t>27ZG600Z0041049E</t>
  </si>
  <si>
    <t>27ZG600Z06860722</t>
  </si>
  <si>
    <t>27ZG600Z00332581</t>
  </si>
  <si>
    <t>2 měsíce</t>
  </si>
  <si>
    <t>27ZG600Z0015296W</t>
  </si>
  <si>
    <t>27ZG600Z0015295Y</t>
  </si>
  <si>
    <t>27ZG600Z0015271B</t>
  </si>
  <si>
    <t>27ZG600Z001152834</t>
  </si>
  <si>
    <t>27ZG600Z001153733</t>
  </si>
  <si>
    <t>27ZG600Z00152826</t>
  </si>
  <si>
    <t>27ZG600Z00324198</t>
  </si>
  <si>
    <t>27ZG600Z0032417C</t>
  </si>
  <si>
    <t>27ZG600Z0033548T</t>
  </si>
  <si>
    <t>27ZG600Z0039289Y</t>
  </si>
  <si>
    <t>27ZG600Z0040058I</t>
  </si>
  <si>
    <t>27ZG600Z00152931</t>
  </si>
  <si>
    <t>27ZG600Z0038649Z</t>
  </si>
  <si>
    <t>27ZG600Z0016981C</t>
  </si>
  <si>
    <t>3901381</t>
  </si>
  <si>
    <t>27ZG600Z00153644</t>
  </si>
  <si>
    <t>6628669</t>
  </si>
  <si>
    <t>27ZG600Z0029361L</t>
  </si>
  <si>
    <t>6628576</t>
  </si>
  <si>
    <t>Teniscentrum Jihlava, a.s., Mostecká 24, 586 01 Jihlava</t>
  </si>
  <si>
    <t>27ZG600Z0017917G</t>
  </si>
  <si>
    <t>27ZG600Z0034764I</t>
  </si>
  <si>
    <t>3512750</t>
  </si>
  <si>
    <t>4133466</t>
  </si>
  <si>
    <t>Mostecká 3700/24, 586 01 Jihlava</t>
  </si>
  <si>
    <t>neurčito</t>
  </si>
  <si>
    <t>14 dní</t>
  </si>
  <si>
    <t>Dům dětí a mládeže, Brněnská 29, 586 01 Jihlava</t>
  </si>
  <si>
    <t>5009862</t>
  </si>
  <si>
    <t>Brněská 29, 586 01 Jihlava</t>
  </si>
  <si>
    <t>9936442</t>
  </si>
  <si>
    <t>Brněská 46, 586 01 Jihlava</t>
  </si>
  <si>
    <t>27ZG600Z0015278Y</t>
  </si>
  <si>
    <t>27ZG600Z0016597D</t>
  </si>
  <si>
    <t>27ZG600Z0001629K</t>
  </si>
  <si>
    <t>27ZG600Z0688599Q</t>
  </si>
  <si>
    <t>1110267</t>
  </si>
  <si>
    <t>27ZG600Z0665576S</t>
  </si>
  <si>
    <t>27ZG600Z00152656</t>
  </si>
  <si>
    <t>27ZG600Z00152664</t>
  </si>
  <si>
    <t>27ZG600Z0015261E</t>
  </si>
  <si>
    <t>27ZG600Z0015262C</t>
  </si>
  <si>
    <t>27ZG600Z0015263A</t>
  </si>
  <si>
    <t>27ZG600Z0015260G</t>
  </si>
  <si>
    <t>27ZG600Z00154527</t>
  </si>
  <si>
    <t>27ZG600Z00162465</t>
  </si>
  <si>
    <t>27ZG600Z0015476U</t>
  </si>
  <si>
    <t>27ZG600Z00155094</t>
  </si>
  <si>
    <t>27ZG600Z0015510J</t>
  </si>
  <si>
    <t>27ZG600Z0040593X</t>
  </si>
  <si>
    <t>27ZG600Z0017640X</t>
  </si>
  <si>
    <t>27ZG600Z00367656</t>
  </si>
  <si>
    <t>27ZG600Z0034545U</t>
  </si>
  <si>
    <t>27ZG600Z0015511H</t>
  </si>
  <si>
    <t>27ZG600Z00154519</t>
  </si>
  <si>
    <t>27ZG600Z0646119Q</t>
  </si>
  <si>
    <t>27ZG600Z00016551</t>
  </si>
  <si>
    <t>27ZG600Z00165227</t>
  </si>
  <si>
    <t>27ZG600Z0017294Q</t>
  </si>
  <si>
    <t>27ZG600Z00152818</t>
  </si>
  <si>
    <t>Základní škola Jihlava, E. Rošického 2591/2, 586 04 Jihlava</t>
  </si>
  <si>
    <t>E. Rošického 2591/2, Jihlava</t>
  </si>
  <si>
    <t>4091062</t>
  </si>
  <si>
    <t>354765</t>
  </si>
  <si>
    <t>6706103</t>
  </si>
  <si>
    <t>27ZG600Z0001644O</t>
  </si>
  <si>
    <t>27ZG600Z0001618P</t>
  </si>
  <si>
    <t>4102170</t>
  </si>
  <si>
    <t>27ZG600Z0001633T</t>
  </si>
  <si>
    <t>Domov pro seniory Jihlava - Lesnov, Pod Rozhlednou 3448/10, 586 01 Jihlava</t>
  </si>
  <si>
    <t>27ZG600Z0034723W</t>
  </si>
  <si>
    <t>6583026</t>
  </si>
  <si>
    <t>Pod Rozhlednou 3448/10, Jihlava</t>
  </si>
  <si>
    <t>27ZG600Z0035889U</t>
  </si>
  <si>
    <t>27ZG600Z00358940</t>
  </si>
  <si>
    <t>3906129</t>
  </si>
  <si>
    <t>27ZG600Z0035941H</t>
  </si>
  <si>
    <t>27ZG600Z0016494N</t>
  </si>
  <si>
    <t>27ZG600Z0016588E</t>
  </si>
  <si>
    <t>27ZG600Z0036387C</t>
  </si>
  <si>
    <t>27ZG600Z0035888W</t>
  </si>
  <si>
    <t>27ZG600Z00016270</t>
  </si>
  <si>
    <t>1805</t>
  </si>
  <si>
    <t>27ZG600Z00161671</t>
  </si>
  <si>
    <t>27ZG600Z0017717O</t>
  </si>
  <si>
    <t>27ZG600Z0016312I</t>
  </si>
  <si>
    <t>Masarykovo náměstí 79/9, Jihl.</t>
  </si>
  <si>
    <t>27ZG600Z0036983X</t>
  </si>
  <si>
    <t>27ZG600Z00152923</t>
  </si>
  <si>
    <t>27ZG600Z0028119X</t>
  </si>
  <si>
    <t>27ZG600Z00255153</t>
  </si>
  <si>
    <t>27ZG600Z0032955L</t>
  </si>
  <si>
    <t>6537558</t>
  </si>
  <si>
    <t>27ZG600Z00256222</t>
  </si>
  <si>
    <t>27ZG600Z0017001U</t>
  </si>
  <si>
    <t>27ZG600Z0039290C</t>
  </si>
  <si>
    <t>27ZG600Z0040016Y</t>
  </si>
  <si>
    <t>27ZG600Z0015504E</t>
  </si>
  <si>
    <t>27ZG600Z0015484V</t>
  </si>
  <si>
    <t>27ZG600Z0028789P</t>
  </si>
  <si>
    <t>4051375</t>
  </si>
  <si>
    <t>27ZG600Z0015702A</t>
  </si>
  <si>
    <t>27ZG600Z0027724L</t>
  </si>
  <si>
    <t>27ZG600Z05173183</t>
  </si>
  <si>
    <t>27ZG600Z0690009X</t>
  </si>
  <si>
    <t>27ZG600Z00152591</t>
  </si>
  <si>
    <t>27ZG600Z0039248B</t>
  </si>
  <si>
    <t>4076121</t>
  </si>
  <si>
    <t>27ZG600Z00 413808</t>
  </si>
  <si>
    <t>27ZG600Z00 180447</t>
  </si>
  <si>
    <t>6706307</t>
  </si>
  <si>
    <t>27ZG600Z00 15689D</t>
  </si>
  <si>
    <t>6628120</t>
  </si>
  <si>
    <t>Žižkova 1866/95-domeček, Jihlava</t>
  </si>
  <si>
    <t>27ZG600Z00 15612B</t>
  </si>
  <si>
    <t>Pod Rozhlednou 3447/11, Jihlava</t>
  </si>
  <si>
    <t>27ZG600Z00 15688F</t>
  </si>
  <si>
    <t>27ZG600Z0001653N</t>
  </si>
  <si>
    <t>FKM VYSOČINA Jihlava, o.s., Jiráskova 69, 586 04 Jihlava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</si>
</sst>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[$€-2]\ #\ ##,000_);[Red]\([$€-2]\ #\ ##,0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18" borderId="10" xfId="0" applyNumberFormat="1" applyFont="1" applyFill="1" applyBorder="1" applyAlignment="1">
      <alignment horizontal="center" vertical="center"/>
    </xf>
    <xf numFmtId="49" fontId="19" fillId="18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0" fillId="19" borderId="15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right" vertical="center" indent="1"/>
    </xf>
    <xf numFmtId="4" fontId="19" fillId="18" borderId="11" xfId="0" applyNumberFormat="1" applyFont="1" applyFill="1" applyBorder="1" applyAlignment="1">
      <alignment vertical="center"/>
    </xf>
    <xf numFmtId="0" fontId="19" fillId="18" borderId="17" xfId="0" applyFont="1" applyFill="1" applyBorder="1" applyAlignment="1">
      <alignment horizontal="right" vertical="center" indent="1"/>
    </xf>
    <xf numFmtId="4" fontId="19" fillId="0" borderId="11" xfId="0" applyNumberFormat="1" applyFont="1" applyFill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19" borderId="19" xfId="0" applyFill="1" applyBorder="1" applyAlignment="1">
      <alignment horizontal="center" vertical="center"/>
    </xf>
    <xf numFmtId="0" fontId="0" fillId="19" borderId="20" xfId="0" applyFill="1" applyBorder="1" applyAlignment="1">
      <alignment/>
    </xf>
    <xf numFmtId="4" fontId="20" fillId="19" borderId="21" xfId="0" applyNumberFormat="1" applyFont="1" applyFill="1" applyBorder="1" applyAlignment="1">
      <alignment vertical="center"/>
    </xf>
    <xf numFmtId="0" fontId="20" fillId="19" borderId="15" xfId="0" applyFont="1" applyFill="1" applyBorder="1" applyAlignment="1">
      <alignment horizontal="left" vertical="center"/>
    </xf>
    <xf numFmtId="0" fontId="19" fillId="18" borderId="22" xfId="0" applyFont="1" applyFill="1" applyBorder="1" applyAlignment="1" quotePrefix="1">
      <alignment horizontal="center" vertical="center"/>
    </xf>
    <xf numFmtId="4" fontId="19" fillId="18" borderId="23" xfId="0" applyNumberFormat="1" applyFont="1" applyFill="1" applyBorder="1" applyAlignment="1">
      <alignment vertical="center"/>
    </xf>
    <xf numFmtId="0" fontId="19" fillId="18" borderId="13" xfId="0" applyFont="1" applyFill="1" applyBorder="1" applyAlignment="1">
      <alignment vertical="center"/>
    </xf>
    <xf numFmtId="0" fontId="19" fillId="18" borderId="16" xfId="0" applyFont="1" applyFill="1" applyBorder="1" applyAlignment="1">
      <alignment horizontal="right" vertical="center" indent="1"/>
    </xf>
    <xf numFmtId="0" fontId="19" fillId="0" borderId="24" xfId="0" applyFont="1" applyFill="1" applyBorder="1" applyAlignment="1" quotePrefix="1">
      <alignment horizontal="center" vertical="center"/>
    </xf>
    <xf numFmtId="4" fontId="19" fillId="0" borderId="25" xfId="0" applyNumberFormat="1" applyFont="1" applyFill="1" applyBorder="1" applyAlignment="1">
      <alignment vertical="center"/>
    </xf>
    <xf numFmtId="0" fontId="19" fillId="18" borderId="24" xfId="0" applyFont="1" applyFill="1" applyBorder="1" applyAlignment="1" quotePrefix="1">
      <alignment horizontal="center" vertical="center"/>
    </xf>
    <xf numFmtId="4" fontId="19" fillId="18" borderId="25" xfId="0" applyNumberFormat="1" applyFont="1" applyFill="1" applyBorder="1" applyAlignment="1">
      <alignment vertical="center"/>
    </xf>
    <xf numFmtId="0" fontId="19" fillId="0" borderId="26" xfId="0" applyFont="1" applyBorder="1" applyAlignment="1" quotePrefix="1">
      <alignment horizontal="center" vertical="center"/>
    </xf>
    <xf numFmtId="0" fontId="0" fillId="19" borderId="27" xfId="0" applyFill="1" applyBorder="1" applyAlignment="1">
      <alignment/>
    </xf>
    <xf numFmtId="0" fontId="20" fillId="19" borderId="28" xfId="0" applyFont="1" applyFill="1" applyBorder="1" applyAlignment="1">
      <alignment horizontal="left" vertical="center"/>
    </xf>
    <xf numFmtId="14" fontId="19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4" fontId="19" fillId="0" borderId="23" xfId="0" applyNumberFormat="1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Fill="1" applyBorder="1" applyAlignment="1" quotePrefix="1">
      <alignment horizontal="center" vertical="center"/>
    </xf>
    <xf numFmtId="4" fontId="19" fillId="0" borderId="32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4" fontId="20" fillId="19" borderId="28" xfId="0" applyNumberFormat="1" applyFont="1" applyFill="1" applyBorder="1" applyAlignment="1">
      <alignment vertical="center"/>
    </xf>
    <xf numFmtId="0" fontId="19" fillId="18" borderId="33" xfId="0" applyFont="1" applyFill="1" applyBorder="1" applyAlignment="1">
      <alignment horizontal="right" vertical="center" indent="1"/>
    </xf>
    <xf numFmtId="0" fontId="19" fillId="18" borderId="24" xfId="0" applyFont="1" applyFill="1" applyBorder="1" applyAlignment="1">
      <alignment vertical="top"/>
    </xf>
    <xf numFmtId="0" fontId="19" fillId="18" borderId="34" xfId="0" applyFont="1" applyFill="1" applyBorder="1" applyAlignment="1">
      <alignment horizontal="right" vertical="center" indent="1"/>
    </xf>
    <xf numFmtId="14" fontId="19" fillId="0" borderId="29" xfId="0" applyNumberFormat="1" applyFont="1" applyFill="1" applyBorder="1" applyAlignment="1">
      <alignment horizontal="center" vertical="center"/>
    </xf>
    <xf numFmtId="14" fontId="19" fillId="18" borderId="17" xfId="0" applyNumberFormat="1" applyFont="1" applyFill="1" applyBorder="1" applyAlignment="1">
      <alignment horizontal="center" vertical="center"/>
    </xf>
    <xf numFmtId="14" fontId="19" fillId="0" borderId="17" xfId="0" applyNumberFormat="1" applyFont="1" applyFill="1" applyBorder="1" applyAlignment="1">
      <alignment horizontal="center" vertical="center"/>
    </xf>
    <xf numFmtId="14" fontId="19" fillId="18" borderId="16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right" vertical="center" indent="1"/>
    </xf>
    <xf numFmtId="0" fontId="19" fillId="0" borderId="33" xfId="0" applyFont="1" applyFill="1" applyBorder="1" applyAlignment="1">
      <alignment horizontal="right" vertical="center" indent="1"/>
    </xf>
    <xf numFmtId="0" fontId="19" fillId="0" borderId="24" xfId="0" applyFont="1" applyFill="1" applyBorder="1" applyAlignment="1">
      <alignment vertical="top"/>
    </xf>
    <xf numFmtId="0" fontId="19" fillId="0" borderId="36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4" fontId="19" fillId="18" borderId="14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18" borderId="24" xfId="0" applyFont="1" applyFill="1" applyBorder="1" applyAlignment="1">
      <alignment vertical="center"/>
    </xf>
    <xf numFmtId="0" fontId="19" fillId="18" borderId="2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9" fillId="0" borderId="36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9" fillId="18" borderId="11" xfId="0" applyNumberFormat="1" applyFont="1" applyFill="1" applyBorder="1" applyAlignment="1">
      <alignment horizontal="right" vertical="center"/>
    </xf>
    <xf numFmtId="49" fontId="19" fillId="0" borderId="37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right" vertical="center" indent="1"/>
    </xf>
    <xf numFmtId="0" fontId="19" fillId="0" borderId="39" xfId="0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19" borderId="28" xfId="0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right" vertical="center"/>
    </xf>
    <xf numFmtId="49" fontId="19" fillId="0" borderId="25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right" vertical="center"/>
    </xf>
    <xf numFmtId="49" fontId="19" fillId="18" borderId="25" xfId="0" applyNumberFormat="1" applyFont="1" applyFill="1" applyBorder="1" applyAlignment="1">
      <alignment horizontal="center" vertical="center"/>
    </xf>
    <xf numFmtId="4" fontId="19" fillId="18" borderId="33" xfId="0" applyNumberFormat="1" applyFont="1" applyFill="1" applyBorder="1" applyAlignment="1">
      <alignment horizontal="right" vertical="center"/>
    </xf>
    <xf numFmtId="0" fontId="19" fillId="18" borderId="2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9" fillId="18" borderId="37" xfId="0" applyFont="1" applyFill="1" applyBorder="1" applyAlignment="1">
      <alignment vertical="center"/>
    </xf>
    <xf numFmtId="4" fontId="19" fillId="0" borderId="41" xfId="0" applyNumberFormat="1" applyFont="1" applyFill="1" applyBorder="1" applyAlignment="1">
      <alignment horizontal="right" vertical="center"/>
    </xf>
    <xf numFmtId="0" fontId="20" fillId="19" borderId="28" xfId="0" applyFont="1" applyFill="1" applyBorder="1" applyAlignment="1">
      <alignment horizontal="left" vertical="center"/>
    </xf>
    <xf numFmtId="49" fontId="19" fillId="0" borderId="42" xfId="0" applyNumberFormat="1" applyFont="1" applyFill="1" applyBorder="1" applyAlignment="1">
      <alignment horizontal="center" vertical="center"/>
    </xf>
    <xf numFmtId="49" fontId="19" fillId="18" borderId="42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19" fillId="18" borderId="44" xfId="0" applyNumberFormat="1" applyFont="1" applyFill="1" applyBorder="1" applyAlignment="1">
      <alignment horizontal="center" vertical="center"/>
    </xf>
    <xf numFmtId="0" fontId="20" fillId="19" borderId="28" xfId="0" applyFont="1" applyFill="1" applyBorder="1" applyAlignment="1">
      <alignment horizontal="left" vertical="center"/>
    </xf>
    <xf numFmtId="49" fontId="19" fillId="18" borderId="23" xfId="0" applyNumberFormat="1" applyFont="1" applyFill="1" applyBorder="1" applyAlignment="1">
      <alignment horizontal="center" vertical="center"/>
    </xf>
    <xf numFmtId="4" fontId="19" fillId="18" borderId="14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0" fontId="20" fillId="19" borderId="28" xfId="0" applyFont="1" applyFill="1" applyBorder="1" applyAlignment="1">
      <alignment horizontal="left" vertical="center"/>
    </xf>
    <xf numFmtId="4" fontId="19" fillId="0" borderId="39" xfId="0" applyNumberFormat="1" applyFont="1" applyFill="1" applyBorder="1" applyAlignment="1">
      <alignment horizontal="right" vertical="center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0" fillId="21" borderId="28" xfId="0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 vertical="center"/>
    </xf>
    <xf numFmtId="0" fontId="20" fillId="21" borderId="45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3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19" borderId="28" xfId="0" applyFont="1" applyFill="1" applyBorder="1" applyAlignment="1">
      <alignment horizontal="left" vertical="center"/>
    </xf>
    <xf numFmtId="0" fontId="20" fillId="19" borderId="21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43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 quotePrefix="1">
      <alignment horizontal="center" vertical="center"/>
    </xf>
    <xf numFmtId="0" fontId="19" fillId="0" borderId="47" xfId="0" applyFont="1" applyFill="1" applyBorder="1" applyAlignment="1" quotePrefix="1">
      <alignment horizontal="center" vertical="center"/>
    </xf>
    <xf numFmtId="0" fontId="19" fillId="0" borderId="48" xfId="0" applyFont="1" applyFill="1" applyBorder="1" applyAlignment="1" quotePrefix="1">
      <alignment horizontal="center" vertical="center"/>
    </xf>
    <xf numFmtId="4" fontId="19" fillId="0" borderId="49" xfId="0" applyNumberFormat="1" applyFont="1" applyFill="1" applyBorder="1" applyAlignment="1">
      <alignment horizontal="right" vertical="center"/>
    </xf>
    <xf numFmtId="4" fontId="19" fillId="0" borderId="50" xfId="0" applyNumberFormat="1" applyFont="1" applyFill="1" applyBorder="1" applyAlignment="1">
      <alignment horizontal="right" vertical="center"/>
    </xf>
    <xf numFmtId="4" fontId="19" fillId="0" borderId="39" xfId="0" applyNumberFormat="1" applyFont="1" applyFill="1" applyBorder="1" applyAlignment="1">
      <alignment horizontal="right" vertical="center"/>
    </xf>
    <xf numFmtId="49" fontId="19" fillId="0" borderId="51" xfId="0" applyNumberFormat="1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0" fillId="20" borderId="53" xfId="0" applyFont="1" applyFill="1" applyBorder="1" applyAlignment="1">
      <alignment horizontal="center" vertical="center"/>
    </xf>
    <xf numFmtId="0" fontId="20" fillId="20" borderId="44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54" xfId="0" applyFont="1" applyFill="1" applyBorder="1" applyAlignment="1">
      <alignment horizontal="center" vertical="center" wrapText="1"/>
    </xf>
    <xf numFmtId="14" fontId="19" fillId="0" borderId="55" xfId="0" applyNumberFormat="1" applyFont="1" applyFill="1" applyBorder="1" applyAlignment="1">
      <alignment horizontal="center" vertical="center"/>
    </xf>
    <xf numFmtId="14" fontId="19" fillId="0" borderId="56" xfId="0" applyNumberFormat="1" applyFont="1" applyFill="1" applyBorder="1" applyAlignment="1">
      <alignment horizontal="center" vertical="center"/>
    </xf>
    <xf numFmtId="14" fontId="19" fillId="0" borderId="30" xfId="0" applyNumberFormat="1" applyFont="1" applyFill="1" applyBorder="1" applyAlignment="1">
      <alignment horizontal="center" vertical="center"/>
    </xf>
    <xf numFmtId="0" fontId="20" fillId="22" borderId="28" xfId="0" applyFont="1" applyFill="1" applyBorder="1" applyAlignment="1">
      <alignment horizontal="center" vertical="center"/>
    </xf>
    <xf numFmtId="0" fontId="20" fillId="22" borderId="21" xfId="0" applyFont="1" applyFill="1" applyBorder="1" applyAlignment="1">
      <alignment horizontal="center" vertical="center"/>
    </xf>
    <xf numFmtId="0" fontId="20" fillId="22" borderId="45" xfId="0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 vertical="center"/>
    </xf>
    <xf numFmtId="49" fontId="19" fillId="0" borderId="58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left" vertical="center"/>
    </xf>
    <xf numFmtId="0" fontId="19" fillId="0" borderId="59" xfId="0" applyFont="1" applyFill="1" applyBorder="1" applyAlignment="1" quotePrefix="1">
      <alignment horizontal="center" vertical="center"/>
    </xf>
    <xf numFmtId="14" fontId="19" fillId="0" borderId="60" xfId="0" applyNumberFormat="1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6" xfId="0" applyFont="1" applyFill="1" applyBorder="1" applyAlignment="1" quotePrefix="1">
      <alignment horizontal="center" vertical="center"/>
    </xf>
    <xf numFmtId="0" fontId="19" fillId="0" borderId="22" xfId="0" applyFont="1" applyFill="1" applyBorder="1" applyAlignment="1" quotePrefix="1">
      <alignment horizontal="center" vertical="center"/>
    </xf>
    <xf numFmtId="14" fontId="19" fillId="0" borderId="43" xfId="0" applyNumberFormat="1" applyFont="1" applyFill="1" applyBorder="1" applyAlignment="1">
      <alignment horizontal="center" vertical="center"/>
    </xf>
    <xf numFmtId="14" fontId="19" fillId="0" borderId="54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5.57421875" style="8" customWidth="1"/>
    <col min="2" max="2" width="16.00390625" style="8" customWidth="1"/>
    <col min="3" max="3" width="12.7109375" style="8" customWidth="1"/>
    <col min="4" max="4" width="24.7109375" style="8" customWidth="1"/>
    <col min="5" max="6" width="9.7109375" style="8" customWidth="1"/>
    <col min="7" max="7" width="9.7109375" style="9" customWidth="1"/>
    <col min="8" max="8" width="9.7109375" style="0" customWidth="1"/>
    <col min="9" max="9" width="9.7109375" style="16" customWidth="1"/>
  </cols>
  <sheetData>
    <row r="1" spans="1:9" ht="12.75" customHeight="1">
      <c r="A1" s="120" t="s">
        <v>71</v>
      </c>
      <c r="B1" s="123" t="s">
        <v>77</v>
      </c>
      <c r="C1" s="123" t="s">
        <v>1</v>
      </c>
      <c r="D1" s="146" t="s">
        <v>2</v>
      </c>
      <c r="E1" s="149" t="s">
        <v>76</v>
      </c>
      <c r="F1" s="128" t="s">
        <v>70</v>
      </c>
      <c r="G1" s="128" t="s">
        <v>69</v>
      </c>
      <c r="H1" s="111" t="s">
        <v>75</v>
      </c>
      <c r="I1" s="112"/>
    </row>
    <row r="2" spans="1:9" ht="12.75" customHeight="1">
      <c r="A2" s="121"/>
      <c r="B2" s="124"/>
      <c r="C2" s="124"/>
      <c r="D2" s="147"/>
      <c r="E2" s="150"/>
      <c r="F2" s="129"/>
      <c r="G2" s="129"/>
      <c r="H2" s="113" t="s">
        <v>74</v>
      </c>
      <c r="I2" s="115" t="s">
        <v>73</v>
      </c>
    </row>
    <row r="3" spans="1:9" ht="12.75">
      <c r="A3" s="122"/>
      <c r="B3" s="125"/>
      <c r="C3" s="125"/>
      <c r="D3" s="148"/>
      <c r="E3" s="151"/>
      <c r="F3" s="23" t="s">
        <v>68</v>
      </c>
      <c r="G3" s="23" t="s">
        <v>67</v>
      </c>
      <c r="H3" s="114"/>
      <c r="I3" s="116"/>
    </row>
    <row r="4" spans="1:10" ht="12.75">
      <c r="A4" s="117" t="s">
        <v>78</v>
      </c>
      <c r="B4" s="118"/>
      <c r="C4" s="118"/>
      <c r="D4" s="118"/>
      <c r="E4" s="118"/>
      <c r="F4" s="118"/>
      <c r="G4" s="118"/>
      <c r="H4" s="118"/>
      <c r="I4" s="118"/>
      <c r="J4" s="49"/>
    </row>
    <row r="5" spans="1:13" ht="12.75">
      <c r="A5" s="61">
        <v>1</v>
      </c>
      <c r="B5" s="72" t="s">
        <v>194</v>
      </c>
      <c r="C5" s="89">
        <v>8138941</v>
      </c>
      <c r="D5" s="64" t="s">
        <v>50</v>
      </c>
      <c r="E5" s="52" t="s">
        <v>34</v>
      </c>
      <c r="F5" s="51">
        <v>34.26856</v>
      </c>
      <c r="G5" s="90">
        <v>0</v>
      </c>
      <c r="H5" s="57">
        <v>41090</v>
      </c>
      <c r="I5" s="50" t="s">
        <v>72</v>
      </c>
      <c r="J5" s="24"/>
      <c r="L5" s="65"/>
      <c r="M5" s="1"/>
    </row>
    <row r="6" spans="1:13" ht="12.75">
      <c r="A6" s="54">
        <v>2</v>
      </c>
      <c r="B6" s="10" t="s">
        <v>195</v>
      </c>
      <c r="C6" s="93">
        <v>4159822</v>
      </c>
      <c r="D6" s="2" t="s">
        <v>51</v>
      </c>
      <c r="E6" s="13" t="s">
        <v>34</v>
      </c>
      <c r="F6" s="40">
        <v>111.89567</v>
      </c>
      <c r="G6" s="94">
        <v>85</v>
      </c>
      <c r="H6" s="58">
        <v>41090</v>
      </c>
      <c r="I6" s="39" t="s">
        <v>72</v>
      </c>
      <c r="L6" s="65"/>
      <c r="M6" s="1"/>
    </row>
    <row r="7" spans="1:13" ht="12.75">
      <c r="A7" s="62">
        <v>3</v>
      </c>
      <c r="B7" s="74" t="s">
        <v>196</v>
      </c>
      <c r="C7" s="91">
        <v>5317116</v>
      </c>
      <c r="D7" s="5" t="s">
        <v>197</v>
      </c>
      <c r="E7" s="7" t="s">
        <v>34</v>
      </c>
      <c r="F7" s="38">
        <v>32.01659</v>
      </c>
      <c r="G7" s="92">
        <v>0</v>
      </c>
      <c r="H7" s="59">
        <v>41090</v>
      </c>
      <c r="I7" s="37" t="s">
        <v>72</v>
      </c>
      <c r="L7" s="65"/>
      <c r="M7" s="1"/>
    </row>
    <row r="8" spans="1:13" ht="12.75">
      <c r="A8" s="54">
        <v>4</v>
      </c>
      <c r="B8" s="10" t="s">
        <v>198</v>
      </c>
      <c r="C8" s="93">
        <v>5041701</v>
      </c>
      <c r="D8" s="2" t="s">
        <v>53</v>
      </c>
      <c r="E8" s="13" t="s">
        <v>34</v>
      </c>
      <c r="F8" s="40">
        <v>218.5</v>
      </c>
      <c r="G8" s="94">
        <v>199</v>
      </c>
      <c r="H8" s="58">
        <v>41090</v>
      </c>
      <c r="I8" s="39" t="s">
        <v>72</v>
      </c>
      <c r="L8" s="65"/>
      <c r="M8" s="1"/>
    </row>
    <row r="9" spans="1:13" ht="12.75">
      <c r="A9" s="62">
        <v>5</v>
      </c>
      <c r="B9" s="74" t="s">
        <v>199</v>
      </c>
      <c r="C9" s="91">
        <v>6628927</v>
      </c>
      <c r="D9" s="5" t="s">
        <v>5</v>
      </c>
      <c r="E9" s="7" t="s">
        <v>34</v>
      </c>
      <c r="F9" s="38">
        <v>41.46</v>
      </c>
      <c r="G9" s="92">
        <v>0</v>
      </c>
      <c r="H9" s="59">
        <v>41090</v>
      </c>
      <c r="I9" s="37" t="s">
        <v>72</v>
      </c>
      <c r="L9" s="65"/>
      <c r="M9" s="1"/>
    </row>
    <row r="10" spans="1:13" ht="12.75">
      <c r="A10" s="54">
        <v>6</v>
      </c>
      <c r="B10" s="10" t="s">
        <v>200</v>
      </c>
      <c r="C10" s="93">
        <v>1001626</v>
      </c>
      <c r="D10" s="2" t="s">
        <v>4</v>
      </c>
      <c r="E10" s="13" t="s">
        <v>34</v>
      </c>
      <c r="F10" s="40">
        <v>0.5</v>
      </c>
      <c r="G10" s="94">
        <v>0</v>
      </c>
      <c r="H10" s="58">
        <v>41090</v>
      </c>
      <c r="I10" s="39" t="s">
        <v>72</v>
      </c>
      <c r="J10" s="24"/>
      <c r="L10" s="65"/>
      <c r="M10" s="1"/>
    </row>
    <row r="11" spans="1:13" ht="12.75">
      <c r="A11" s="62">
        <v>7</v>
      </c>
      <c r="B11" s="74" t="s">
        <v>201</v>
      </c>
      <c r="C11" s="91">
        <v>3375977</v>
      </c>
      <c r="D11" s="5" t="s">
        <v>52</v>
      </c>
      <c r="E11" s="7" t="s">
        <v>34</v>
      </c>
      <c r="F11" s="38">
        <v>50.36734</v>
      </c>
      <c r="G11" s="92">
        <v>0</v>
      </c>
      <c r="H11" s="59">
        <v>41090</v>
      </c>
      <c r="I11" s="37" t="s">
        <v>72</v>
      </c>
      <c r="J11" s="24"/>
      <c r="L11" s="65"/>
      <c r="M11" s="1"/>
    </row>
    <row r="12" spans="1:13" ht="12.75">
      <c r="A12" s="54">
        <v>8</v>
      </c>
      <c r="B12" s="10" t="s">
        <v>202</v>
      </c>
      <c r="C12" s="93" t="s">
        <v>203</v>
      </c>
      <c r="D12" s="2" t="s">
        <v>3</v>
      </c>
      <c r="E12" s="13" t="s">
        <v>34</v>
      </c>
      <c r="F12" s="40">
        <v>155.37511</v>
      </c>
      <c r="G12" s="94">
        <v>0</v>
      </c>
      <c r="H12" s="58">
        <v>41090</v>
      </c>
      <c r="I12" s="39" t="s">
        <v>72</v>
      </c>
      <c r="J12" s="24"/>
      <c r="L12" s="65"/>
      <c r="M12" s="1"/>
    </row>
    <row r="13" spans="1:13" ht="12.75">
      <c r="A13" s="62">
        <v>9</v>
      </c>
      <c r="B13" s="74" t="s">
        <v>204</v>
      </c>
      <c r="C13" s="91">
        <v>997015</v>
      </c>
      <c r="D13" s="5" t="s">
        <v>3</v>
      </c>
      <c r="E13" s="7" t="s">
        <v>34</v>
      </c>
      <c r="F13" s="38">
        <v>100</v>
      </c>
      <c r="G13" s="92">
        <v>0</v>
      </c>
      <c r="H13" s="59">
        <v>41090</v>
      </c>
      <c r="I13" s="37" t="s">
        <v>72</v>
      </c>
      <c r="J13" s="24"/>
      <c r="L13" s="65"/>
      <c r="M13" s="1"/>
    </row>
    <row r="14" spans="1:13" ht="12.75">
      <c r="A14" s="54">
        <v>10</v>
      </c>
      <c r="B14" s="10" t="s">
        <v>205</v>
      </c>
      <c r="C14" s="93">
        <v>3936189</v>
      </c>
      <c r="D14" s="2" t="s">
        <v>24</v>
      </c>
      <c r="E14" s="13" t="s">
        <v>34</v>
      </c>
      <c r="F14" s="40">
        <v>370</v>
      </c>
      <c r="G14" s="94">
        <v>0</v>
      </c>
      <c r="H14" s="58">
        <v>41090</v>
      </c>
      <c r="I14" s="39" t="s">
        <v>72</v>
      </c>
      <c r="J14" s="24"/>
      <c r="L14" s="65"/>
      <c r="M14" s="1"/>
    </row>
    <row r="15" spans="1:13" ht="12.75">
      <c r="A15" s="62">
        <v>11</v>
      </c>
      <c r="B15" s="74" t="s">
        <v>206</v>
      </c>
      <c r="C15" s="91">
        <v>8015869</v>
      </c>
      <c r="D15" s="5" t="s">
        <v>25</v>
      </c>
      <c r="E15" s="7" t="s">
        <v>34</v>
      </c>
      <c r="F15" s="38">
        <v>3.1</v>
      </c>
      <c r="G15" s="92">
        <v>0</v>
      </c>
      <c r="H15" s="59">
        <v>41090</v>
      </c>
      <c r="I15" s="37" t="s">
        <v>72</v>
      </c>
      <c r="J15" s="24"/>
      <c r="L15" s="65"/>
      <c r="M15" s="1"/>
    </row>
    <row r="16" spans="1:13" ht="12.75">
      <c r="A16" s="54">
        <v>12</v>
      </c>
      <c r="B16" s="10" t="s">
        <v>207</v>
      </c>
      <c r="C16" s="93">
        <v>354948</v>
      </c>
      <c r="D16" s="2" t="s">
        <v>26</v>
      </c>
      <c r="E16" s="13" t="s">
        <v>34</v>
      </c>
      <c r="F16" s="40">
        <v>530</v>
      </c>
      <c r="G16" s="94">
        <v>0</v>
      </c>
      <c r="H16" s="58">
        <v>41090</v>
      </c>
      <c r="I16" s="39" t="s">
        <v>72</v>
      </c>
      <c r="J16" s="24"/>
      <c r="L16" s="65"/>
      <c r="M16" s="1"/>
    </row>
    <row r="17" spans="1:13" ht="12.75">
      <c r="A17" s="62">
        <v>13</v>
      </c>
      <c r="B17" s="74" t="s">
        <v>208</v>
      </c>
      <c r="C17" s="101">
        <v>8002463</v>
      </c>
      <c r="D17" s="5" t="s">
        <v>27</v>
      </c>
      <c r="E17" s="7" t="s">
        <v>34</v>
      </c>
      <c r="F17" s="38">
        <v>55</v>
      </c>
      <c r="G17" s="92">
        <v>0</v>
      </c>
      <c r="H17" s="59">
        <v>41090</v>
      </c>
      <c r="I17" s="37" t="s">
        <v>72</v>
      </c>
      <c r="J17" s="24"/>
      <c r="L17" s="65"/>
      <c r="M17" s="1"/>
    </row>
    <row r="18" spans="1:13" ht="12.75">
      <c r="A18" s="54">
        <v>14</v>
      </c>
      <c r="B18" s="10" t="s">
        <v>209</v>
      </c>
      <c r="C18" s="102">
        <v>9471585</v>
      </c>
      <c r="D18" s="2" t="s">
        <v>28</v>
      </c>
      <c r="E18" s="13" t="s">
        <v>34</v>
      </c>
      <c r="F18" s="40">
        <v>62</v>
      </c>
      <c r="G18" s="94">
        <v>0</v>
      </c>
      <c r="H18" s="58">
        <v>41090</v>
      </c>
      <c r="I18" s="39" t="s">
        <v>72</v>
      </c>
      <c r="J18" s="24"/>
      <c r="L18" s="65"/>
      <c r="M18" s="1"/>
    </row>
    <row r="19" spans="1:13" ht="12.75">
      <c r="A19" s="62">
        <v>15</v>
      </c>
      <c r="B19" s="74" t="s">
        <v>210</v>
      </c>
      <c r="C19" s="101" t="s">
        <v>211</v>
      </c>
      <c r="D19" s="5" t="s">
        <v>29</v>
      </c>
      <c r="E19" s="7" t="s">
        <v>34</v>
      </c>
      <c r="F19" s="38">
        <v>225</v>
      </c>
      <c r="G19" s="92">
        <v>0</v>
      </c>
      <c r="H19" s="59">
        <v>41090</v>
      </c>
      <c r="I19" s="37" t="s">
        <v>72</v>
      </c>
      <c r="J19" s="24"/>
      <c r="L19" s="65"/>
      <c r="M19" s="1"/>
    </row>
    <row r="20" spans="1:13" ht="12.75">
      <c r="A20" s="54">
        <v>16</v>
      </c>
      <c r="B20" s="10" t="s">
        <v>212</v>
      </c>
      <c r="C20" s="102">
        <v>4164954</v>
      </c>
      <c r="D20" s="2" t="s">
        <v>30</v>
      </c>
      <c r="E20" s="13" t="s">
        <v>34</v>
      </c>
      <c r="F20" s="40">
        <v>110</v>
      </c>
      <c r="G20" s="94">
        <v>0</v>
      </c>
      <c r="H20" s="58">
        <v>41090</v>
      </c>
      <c r="I20" s="39" t="s">
        <v>72</v>
      </c>
      <c r="J20" s="24"/>
      <c r="L20" s="65"/>
      <c r="M20" s="1"/>
    </row>
    <row r="21" spans="1:13" ht="12.75">
      <c r="A21" s="62">
        <v>17</v>
      </c>
      <c r="B21" s="74" t="s">
        <v>213</v>
      </c>
      <c r="C21" s="91">
        <v>8454464</v>
      </c>
      <c r="D21" s="5" t="s">
        <v>32</v>
      </c>
      <c r="E21" s="7" t="s">
        <v>34</v>
      </c>
      <c r="F21" s="38">
        <v>120</v>
      </c>
      <c r="G21" s="92">
        <v>0</v>
      </c>
      <c r="H21" s="59">
        <v>41090</v>
      </c>
      <c r="I21" s="37" t="s">
        <v>72</v>
      </c>
      <c r="J21" s="24"/>
      <c r="L21" s="65"/>
      <c r="M21" s="1"/>
    </row>
    <row r="22" spans="1:13" ht="12.75">
      <c r="A22" s="54">
        <v>18</v>
      </c>
      <c r="B22" s="10" t="s">
        <v>214</v>
      </c>
      <c r="C22" s="93">
        <v>669418</v>
      </c>
      <c r="D22" s="2" t="s">
        <v>31</v>
      </c>
      <c r="E22" s="13" t="s">
        <v>34</v>
      </c>
      <c r="F22" s="40">
        <v>15</v>
      </c>
      <c r="G22" s="94">
        <v>0</v>
      </c>
      <c r="H22" s="58">
        <v>41090</v>
      </c>
      <c r="I22" s="39" t="s">
        <v>72</v>
      </c>
      <c r="J22" s="24"/>
      <c r="L22" s="65"/>
      <c r="M22" s="1"/>
    </row>
    <row r="23" spans="1:13" ht="12.75">
      <c r="A23" s="62">
        <v>19</v>
      </c>
      <c r="B23" s="74" t="s">
        <v>215</v>
      </c>
      <c r="C23" s="91">
        <v>2488772</v>
      </c>
      <c r="D23" s="63" t="s">
        <v>63</v>
      </c>
      <c r="E23" s="7" t="s">
        <v>34</v>
      </c>
      <c r="F23" s="38">
        <v>80</v>
      </c>
      <c r="G23" s="92">
        <v>0</v>
      </c>
      <c r="H23" s="59">
        <v>41090</v>
      </c>
      <c r="I23" s="37" t="s">
        <v>72</v>
      </c>
      <c r="J23" s="24"/>
      <c r="L23" s="65"/>
      <c r="M23" s="1"/>
    </row>
    <row r="24" spans="1:13" ht="12.75">
      <c r="A24" s="54">
        <v>20</v>
      </c>
      <c r="B24" s="10" t="s">
        <v>216</v>
      </c>
      <c r="C24" s="93">
        <v>9483990</v>
      </c>
      <c r="D24" s="55" t="s">
        <v>9</v>
      </c>
      <c r="E24" s="13" t="s">
        <v>34</v>
      </c>
      <c r="F24" s="40">
        <v>4.72</v>
      </c>
      <c r="G24" s="94">
        <v>0</v>
      </c>
      <c r="H24" s="58">
        <v>41090</v>
      </c>
      <c r="I24" s="39" t="s">
        <v>72</v>
      </c>
      <c r="J24" s="24"/>
      <c r="L24" s="65"/>
      <c r="M24" s="1"/>
    </row>
    <row r="25" spans="1:13" ht="12.75">
      <c r="A25" s="62">
        <v>21</v>
      </c>
      <c r="B25" s="74" t="s">
        <v>217</v>
      </c>
      <c r="C25" s="91" t="s">
        <v>218</v>
      </c>
      <c r="D25" s="5" t="s">
        <v>9</v>
      </c>
      <c r="E25" s="7" t="s">
        <v>34</v>
      </c>
      <c r="F25" s="38">
        <v>165.73</v>
      </c>
      <c r="G25" s="92">
        <v>142</v>
      </c>
      <c r="H25" s="59">
        <v>41090</v>
      </c>
      <c r="I25" s="37" t="s">
        <v>72</v>
      </c>
      <c r="J25" s="24"/>
      <c r="L25" s="65"/>
      <c r="M25" s="1"/>
    </row>
    <row r="26" spans="1:9" ht="12.75">
      <c r="A26" s="126" t="s">
        <v>0</v>
      </c>
      <c r="B26" s="127"/>
      <c r="C26" s="127"/>
      <c r="D26" s="127"/>
      <c r="E26" s="43"/>
      <c r="F26" s="53">
        <f>SUM(F5:F25)</f>
        <v>2484.9332699999995</v>
      </c>
      <c r="G26" s="53">
        <f>SUM(G5:G25)</f>
        <v>426</v>
      </c>
      <c r="H26" s="42"/>
      <c r="I26" s="29"/>
    </row>
    <row r="29" spans="1:9" ht="12.75">
      <c r="A29" s="120" t="s">
        <v>71</v>
      </c>
      <c r="B29" s="123" t="s">
        <v>77</v>
      </c>
      <c r="C29" s="123" t="s">
        <v>1</v>
      </c>
      <c r="D29" s="146" t="s">
        <v>2</v>
      </c>
      <c r="E29" s="149" t="s">
        <v>76</v>
      </c>
      <c r="F29" s="128" t="s">
        <v>70</v>
      </c>
      <c r="G29" s="128" t="s">
        <v>69</v>
      </c>
      <c r="H29" s="130" t="s">
        <v>75</v>
      </c>
      <c r="I29" s="112"/>
    </row>
    <row r="30" spans="1:9" ht="12.75">
      <c r="A30" s="121"/>
      <c r="B30" s="124"/>
      <c r="C30" s="124"/>
      <c r="D30" s="147"/>
      <c r="E30" s="150"/>
      <c r="F30" s="129"/>
      <c r="G30" s="129"/>
      <c r="H30" s="152" t="s">
        <v>74</v>
      </c>
      <c r="I30" s="115" t="s">
        <v>73</v>
      </c>
    </row>
    <row r="31" spans="1:9" ht="12.75">
      <c r="A31" s="122"/>
      <c r="B31" s="125"/>
      <c r="C31" s="125"/>
      <c r="D31" s="148"/>
      <c r="E31" s="151"/>
      <c r="F31" s="23" t="s">
        <v>68</v>
      </c>
      <c r="G31" s="23" t="s">
        <v>67</v>
      </c>
      <c r="H31" s="153"/>
      <c r="I31" s="116"/>
    </row>
    <row r="32" spans="1:9" ht="12.75">
      <c r="A32" s="117" t="s">
        <v>180</v>
      </c>
      <c r="B32" s="118"/>
      <c r="C32" s="118"/>
      <c r="D32" s="118"/>
      <c r="E32" s="118"/>
      <c r="F32" s="118"/>
      <c r="G32" s="118"/>
      <c r="H32" s="118"/>
      <c r="I32" s="118"/>
    </row>
    <row r="33" spans="1:9" ht="12.75">
      <c r="A33" s="18">
        <v>1</v>
      </c>
      <c r="B33" s="87" t="s">
        <v>181</v>
      </c>
      <c r="C33" s="87" t="s">
        <v>182</v>
      </c>
      <c r="D33" s="12" t="s">
        <v>183</v>
      </c>
      <c r="E33" s="15" t="s">
        <v>34</v>
      </c>
      <c r="F33" s="47">
        <v>25</v>
      </c>
      <c r="G33" s="73">
        <v>0</v>
      </c>
      <c r="H33" s="57">
        <v>41090</v>
      </c>
      <c r="I33" s="88" t="s">
        <v>110</v>
      </c>
    </row>
    <row r="34" spans="1:9" ht="12.75">
      <c r="A34" s="126" t="s">
        <v>0</v>
      </c>
      <c r="B34" s="127"/>
      <c r="C34" s="127"/>
      <c r="D34" s="127"/>
      <c r="E34" s="105"/>
      <c r="F34" s="17">
        <f>SUM(F33)</f>
        <v>25</v>
      </c>
      <c r="G34" s="17">
        <f>SUM(G33)</f>
        <v>0</v>
      </c>
      <c r="H34" s="42"/>
      <c r="I34" s="29"/>
    </row>
    <row r="37" spans="1:10" ht="12.75" customHeight="1">
      <c r="A37" s="120" t="s">
        <v>71</v>
      </c>
      <c r="B37" s="123" t="s">
        <v>77</v>
      </c>
      <c r="C37" s="123" t="s">
        <v>1</v>
      </c>
      <c r="D37" s="146" t="s">
        <v>2</v>
      </c>
      <c r="E37" s="149" t="s">
        <v>76</v>
      </c>
      <c r="F37" s="128" t="s">
        <v>70</v>
      </c>
      <c r="G37" s="128" t="s">
        <v>69</v>
      </c>
      <c r="H37" s="111" t="s">
        <v>75</v>
      </c>
      <c r="I37" s="112"/>
      <c r="J37" s="24"/>
    </row>
    <row r="38" spans="1:10" ht="12.75" customHeight="1">
      <c r="A38" s="121"/>
      <c r="B38" s="124"/>
      <c r="C38" s="124"/>
      <c r="D38" s="147"/>
      <c r="E38" s="150"/>
      <c r="F38" s="129"/>
      <c r="G38" s="129"/>
      <c r="H38" s="113" t="s">
        <v>74</v>
      </c>
      <c r="I38" s="115" t="s">
        <v>73</v>
      </c>
      <c r="J38" s="24"/>
    </row>
    <row r="39" spans="1:10" ht="12.75">
      <c r="A39" s="122"/>
      <c r="B39" s="125"/>
      <c r="C39" s="125"/>
      <c r="D39" s="148"/>
      <c r="E39" s="151"/>
      <c r="F39" s="23" t="s">
        <v>68</v>
      </c>
      <c r="G39" s="23" t="s">
        <v>67</v>
      </c>
      <c r="H39" s="114"/>
      <c r="I39" s="116"/>
      <c r="J39" s="24"/>
    </row>
    <row r="40" spans="1:10" ht="12.75">
      <c r="A40" s="117" t="s">
        <v>82</v>
      </c>
      <c r="B40" s="118"/>
      <c r="C40" s="118"/>
      <c r="D40" s="118"/>
      <c r="E40" s="118"/>
      <c r="F40" s="118"/>
      <c r="G40" s="118"/>
      <c r="H40" s="118"/>
      <c r="I40" s="118"/>
      <c r="J40" s="48"/>
    </row>
    <row r="41" spans="1:14" ht="12.75">
      <c r="A41" s="61">
        <v>1</v>
      </c>
      <c r="B41" s="72" t="s">
        <v>184</v>
      </c>
      <c r="C41" s="72">
        <v>354970</v>
      </c>
      <c r="D41" s="68" t="s">
        <v>11</v>
      </c>
      <c r="E41" s="52" t="s">
        <v>34</v>
      </c>
      <c r="F41" s="66">
        <v>424.56</v>
      </c>
      <c r="G41" s="73">
        <v>349</v>
      </c>
      <c r="H41" s="57">
        <v>41090</v>
      </c>
      <c r="I41" s="50" t="s">
        <v>72</v>
      </c>
      <c r="J41" s="24"/>
      <c r="K41" s="3"/>
      <c r="L41" s="1"/>
      <c r="M41" s="3"/>
      <c r="N41" s="4"/>
    </row>
    <row r="42" spans="1:14" ht="12.75">
      <c r="A42" s="54">
        <v>2</v>
      </c>
      <c r="B42" s="10" t="s">
        <v>185</v>
      </c>
      <c r="C42" s="10" t="s">
        <v>186</v>
      </c>
      <c r="D42" s="69" t="s">
        <v>11</v>
      </c>
      <c r="E42" s="13" t="s">
        <v>34</v>
      </c>
      <c r="F42" s="19">
        <v>109.11</v>
      </c>
      <c r="G42" s="76">
        <v>90</v>
      </c>
      <c r="H42" s="58">
        <v>41090</v>
      </c>
      <c r="I42" s="39" t="s">
        <v>72</v>
      </c>
      <c r="J42" s="24"/>
      <c r="K42" s="3"/>
      <c r="L42" s="1"/>
      <c r="M42" s="3"/>
      <c r="N42" s="4"/>
    </row>
    <row r="43" spans="1:14" ht="12.75">
      <c r="A43" s="62">
        <v>3</v>
      </c>
      <c r="B43" s="74" t="s">
        <v>187</v>
      </c>
      <c r="C43" s="74">
        <v>1392892</v>
      </c>
      <c r="D43" s="71" t="s">
        <v>12</v>
      </c>
      <c r="E43" s="7" t="s">
        <v>34</v>
      </c>
      <c r="F43" s="21">
        <v>33.87</v>
      </c>
      <c r="G43" s="75">
        <v>0</v>
      </c>
      <c r="H43" s="59">
        <v>41090</v>
      </c>
      <c r="I43" s="37" t="s">
        <v>72</v>
      </c>
      <c r="J43" s="24"/>
      <c r="K43" s="3"/>
      <c r="L43" s="1"/>
      <c r="M43" s="3"/>
      <c r="N43" s="4"/>
    </row>
    <row r="44" spans="1:14" ht="12.75">
      <c r="A44" s="54">
        <v>4</v>
      </c>
      <c r="B44" s="10" t="s">
        <v>188</v>
      </c>
      <c r="C44" s="10">
        <v>6211633</v>
      </c>
      <c r="D44" s="69" t="s">
        <v>13</v>
      </c>
      <c r="E44" s="13" t="s">
        <v>34</v>
      </c>
      <c r="F44" s="19">
        <v>21.03</v>
      </c>
      <c r="G44" s="76">
        <v>0</v>
      </c>
      <c r="H44" s="58">
        <v>41090</v>
      </c>
      <c r="I44" s="39" t="s">
        <v>72</v>
      </c>
      <c r="J44" s="24"/>
      <c r="K44" s="3"/>
      <c r="L44" s="1"/>
      <c r="M44" s="3"/>
      <c r="N44" s="4"/>
    </row>
    <row r="45" spans="1:14" ht="12.75">
      <c r="A45" s="62">
        <v>5</v>
      </c>
      <c r="B45" s="74" t="s">
        <v>189</v>
      </c>
      <c r="C45" s="74">
        <v>9967396</v>
      </c>
      <c r="D45" s="71" t="s">
        <v>15</v>
      </c>
      <c r="E45" s="7" t="s">
        <v>34</v>
      </c>
      <c r="F45" s="21">
        <v>86.5</v>
      </c>
      <c r="G45" s="75">
        <v>85</v>
      </c>
      <c r="H45" s="59">
        <v>41090</v>
      </c>
      <c r="I45" s="37" t="s">
        <v>72</v>
      </c>
      <c r="J45" s="24"/>
      <c r="K45" s="3"/>
      <c r="L45" s="1"/>
      <c r="M45" s="3"/>
      <c r="N45" s="4"/>
    </row>
    <row r="46" spans="1:14" ht="12.75">
      <c r="A46" s="54">
        <v>6</v>
      </c>
      <c r="B46" s="11" t="s">
        <v>190</v>
      </c>
      <c r="C46" s="11">
        <v>1660173</v>
      </c>
      <c r="D46" s="70" t="s">
        <v>16</v>
      </c>
      <c r="E46" s="14" t="s">
        <v>34</v>
      </c>
      <c r="F46" s="67">
        <v>53.65</v>
      </c>
      <c r="G46" s="107">
        <v>0</v>
      </c>
      <c r="H46" s="60">
        <v>41090</v>
      </c>
      <c r="I46" s="33" t="s">
        <v>72</v>
      </c>
      <c r="J46" s="24"/>
      <c r="K46" s="3"/>
      <c r="L46" s="1"/>
      <c r="M46" s="3"/>
      <c r="N46" s="4"/>
    </row>
    <row r="47" spans="1:14" ht="12.75">
      <c r="A47" s="126" t="s">
        <v>0</v>
      </c>
      <c r="B47" s="127"/>
      <c r="C47" s="127"/>
      <c r="D47" s="127"/>
      <c r="E47" s="43"/>
      <c r="F47" s="17">
        <f>SUM(F41:F46)</f>
        <v>728.7199999999999</v>
      </c>
      <c r="G47" s="17">
        <f>SUM(G41:G46)</f>
        <v>524</v>
      </c>
      <c r="H47" s="42"/>
      <c r="I47" s="29"/>
      <c r="J47" s="24"/>
      <c r="K47" s="3"/>
      <c r="L47" s="1"/>
      <c r="M47" s="3"/>
      <c r="N47" s="4"/>
    </row>
    <row r="48" spans="11:14" ht="12.75">
      <c r="K48" s="3"/>
      <c r="L48" s="1"/>
      <c r="M48" s="3"/>
      <c r="N48" s="4"/>
    </row>
    <row r="50" spans="1:9" ht="12.75" customHeight="1">
      <c r="A50" s="120" t="s">
        <v>71</v>
      </c>
      <c r="B50" s="123" t="s">
        <v>77</v>
      </c>
      <c r="C50" s="123" t="s">
        <v>1</v>
      </c>
      <c r="D50" s="146" t="s">
        <v>2</v>
      </c>
      <c r="E50" s="149" t="s">
        <v>76</v>
      </c>
      <c r="F50" s="128" t="s">
        <v>70</v>
      </c>
      <c r="G50" s="128" t="s">
        <v>69</v>
      </c>
      <c r="H50" s="111" t="s">
        <v>75</v>
      </c>
      <c r="I50" s="112"/>
    </row>
    <row r="51" spans="1:9" ht="12.75" customHeight="1">
      <c r="A51" s="121"/>
      <c r="B51" s="124"/>
      <c r="C51" s="124"/>
      <c r="D51" s="147"/>
      <c r="E51" s="150"/>
      <c r="F51" s="129"/>
      <c r="G51" s="129"/>
      <c r="H51" s="113" t="s">
        <v>74</v>
      </c>
      <c r="I51" s="115" t="s">
        <v>73</v>
      </c>
    </row>
    <row r="52" spans="1:9" ht="12.75">
      <c r="A52" s="122"/>
      <c r="B52" s="125"/>
      <c r="C52" s="125"/>
      <c r="D52" s="148"/>
      <c r="E52" s="151"/>
      <c r="F52" s="23" t="s">
        <v>68</v>
      </c>
      <c r="G52" s="23" t="s">
        <v>67</v>
      </c>
      <c r="H52" s="114"/>
      <c r="I52" s="116"/>
    </row>
    <row r="53" spans="1:10" ht="12.75">
      <c r="A53" s="117" t="s">
        <v>83</v>
      </c>
      <c r="B53" s="118"/>
      <c r="C53" s="118"/>
      <c r="D53" s="118"/>
      <c r="E53" s="118"/>
      <c r="F53" s="118"/>
      <c r="G53" s="118"/>
      <c r="H53" s="118"/>
      <c r="I53" s="118"/>
      <c r="J53" s="49"/>
    </row>
    <row r="54" spans="1:9" ht="12.75">
      <c r="A54" s="61">
        <v>1</v>
      </c>
      <c r="B54" s="72" t="s">
        <v>219</v>
      </c>
      <c r="C54" s="72">
        <v>4162252</v>
      </c>
      <c r="D54" s="68" t="s">
        <v>55</v>
      </c>
      <c r="E54" s="52" t="s">
        <v>34</v>
      </c>
      <c r="F54" s="66">
        <v>125.036</v>
      </c>
      <c r="G54" s="73">
        <v>0</v>
      </c>
      <c r="H54" s="57">
        <v>41090</v>
      </c>
      <c r="I54" s="50" t="s">
        <v>72</v>
      </c>
    </row>
    <row r="55" spans="1:9" ht="12.75">
      <c r="A55" s="54">
        <v>2</v>
      </c>
      <c r="B55" s="10" t="s">
        <v>220</v>
      </c>
      <c r="C55" s="10" t="s">
        <v>221</v>
      </c>
      <c r="D55" s="69" t="s">
        <v>57</v>
      </c>
      <c r="E55" s="13" t="s">
        <v>34</v>
      </c>
      <c r="F55" s="19">
        <v>17.156</v>
      </c>
      <c r="G55" s="76">
        <v>0</v>
      </c>
      <c r="H55" s="58">
        <v>41090</v>
      </c>
      <c r="I55" s="39" t="s">
        <v>72</v>
      </c>
    </row>
    <row r="56" spans="1:9" ht="12.75">
      <c r="A56" s="62">
        <v>3</v>
      </c>
      <c r="B56" s="74" t="s">
        <v>222</v>
      </c>
      <c r="C56" s="74" t="s">
        <v>223</v>
      </c>
      <c r="D56" s="71" t="s">
        <v>224</v>
      </c>
      <c r="E56" s="7" t="s">
        <v>34</v>
      </c>
      <c r="F56" s="21">
        <v>5.179</v>
      </c>
      <c r="G56" s="75">
        <v>0</v>
      </c>
      <c r="H56" s="59">
        <v>41090</v>
      </c>
      <c r="I56" s="37" t="s">
        <v>72</v>
      </c>
    </row>
    <row r="57" spans="1:9" ht="12.75">
      <c r="A57" s="54">
        <v>4</v>
      </c>
      <c r="B57" s="10" t="s">
        <v>225</v>
      </c>
      <c r="C57" s="10">
        <v>1777394</v>
      </c>
      <c r="D57" s="69" t="s">
        <v>226</v>
      </c>
      <c r="E57" s="13" t="s">
        <v>34</v>
      </c>
      <c r="F57" s="19">
        <v>1</v>
      </c>
      <c r="G57" s="76">
        <v>0</v>
      </c>
      <c r="H57" s="58">
        <v>41090</v>
      </c>
      <c r="I57" s="39" t="s">
        <v>72</v>
      </c>
    </row>
    <row r="58" spans="1:9" ht="12.75">
      <c r="A58" s="62">
        <v>5</v>
      </c>
      <c r="B58" s="74" t="s">
        <v>227</v>
      </c>
      <c r="C58" s="74" t="s">
        <v>87</v>
      </c>
      <c r="D58" s="71" t="s">
        <v>58</v>
      </c>
      <c r="E58" s="7" t="s">
        <v>34</v>
      </c>
      <c r="F58" s="21">
        <v>92.585</v>
      </c>
      <c r="G58" s="75">
        <v>0</v>
      </c>
      <c r="H58" s="59">
        <v>41090</v>
      </c>
      <c r="I58" s="37" t="s">
        <v>72</v>
      </c>
    </row>
    <row r="59" spans="1:9" ht="12.75">
      <c r="A59" s="126" t="s">
        <v>0</v>
      </c>
      <c r="B59" s="127"/>
      <c r="C59" s="127"/>
      <c r="D59" s="127"/>
      <c r="E59" s="43"/>
      <c r="F59" s="17">
        <f>SUM(F54:F58)</f>
        <v>240.95600000000002</v>
      </c>
      <c r="G59" s="17">
        <f>SUM(G54:G58)</f>
        <v>0</v>
      </c>
      <c r="H59" s="42"/>
      <c r="I59" s="29"/>
    </row>
    <row r="60" spans="1:9" ht="12.75">
      <c r="A60" s="28"/>
      <c r="B60" s="28"/>
      <c r="C60" s="28"/>
      <c r="D60" s="28"/>
      <c r="E60" s="28"/>
      <c r="F60" s="27"/>
      <c r="G60" s="6"/>
      <c r="H60" s="1"/>
      <c r="I60" s="25"/>
    </row>
    <row r="62" spans="1:9" ht="12.75" customHeight="1">
      <c r="A62" s="120" t="s">
        <v>71</v>
      </c>
      <c r="B62" s="123" t="s">
        <v>77</v>
      </c>
      <c r="C62" s="123" t="s">
        <v>1</v>
      </c>
      <c r="D62" s="146" t="s">
        <v>2</v>
      </c>
      <c r="E62" s="149" t="s">
        <v>76</v>
      </c>
      <c r="F62" s="128" t="s">
        <v>70</v>
      </c>
      <c r="G62" s="128" t="s">
        <v>69</v>
      </c>
      <c r="H62" s="111" t="s">
        <v>75</v>
      </c>
      <c r="I62" s="112"/>
    </row>
    <row r="63" spans="1:9" ht="12.75" customHeight="1">
      <c r="A63" s="121"/>
      <c r="B63" s="124"/>
      <c r="C63" s="124"/>
      <c r="D63" s="147"/>
      <c r="E63" s="150"/>
      <c r="F63" s="129"/>
      <c r="G63" s="129"/>
      <c r="H63" s="113" t="s">
        <v>74</v>
      </c>
      <c r="I63" s="115" t="s">
        <v>73</v>
      </c>
    </row>
    <row r="64" spans="1:9" ht="12.75">
      <c r="A64" s="122"/>
      <c r="B64" s="125"/>
      <c r="C64" s="125"/>
      <c r="D64" s="148"/>
      <c r="E64" s="151"/>
      <c r="F64" s="23" t="s">
        <v>68</v>
      </c>
      <c r="G64" s="23" t="s">
        <v>67</v>
      </c>
      <c r="H64" s="114"/>
      <c r="I64" s="116"/>
    </row>
    <row r="65" spans="1:10" ht="12.75">
      <c r="A65" s="117" t="s">
        <v>86</v>
      </c>
      <c r="B65" s="118"/>
      <c r="C65" s="118"/>
      <c r="D65" s="118"/>
      <c r="E65" s="118"/>
      <c r="F65" s="118"/>
      <c r="G65" s="118"/>
      <c r="H65" s="118"/>
      <c r="I65" s="118"/>
      <c r="J65" s="49"/>
    </row>
    <row r="66" spans="1:9" ht="12.75">
      <c r="A66" s="61">
        <v>1</v>
      </c>
      <c r="B66" s="72" t="s">
        <v>111</v>
      </c>
      <c r="C66" s="72">
        <v>6538511</v>
      </c>
      <c r="D66" s="68" t="s">
        <v>10</v>
      </c>
      <c r="E66" s="52" t="s">
        <v>34</v>
      </c>
      <c r="F66" s="66">
        <v>110.76161</v>
      </c>
      <c r="G66" s="73">
        <v>0</v>
      </c>
      <c r="H66" s="57">
        <v>41090</v>
      </c>
      <c r="I66" s="50" t="s">
        <v>110</v>
      </c>
    </row>
    <row r="67" spans="1:9" ht="12.75">
      <c r="A67" s="54">
        <v>2</v>
      </c>
      <c r="B67" s="10" t="s">
        <v>112</v>
      </c>
      <c r="C67" s="10">
        <v>1003975</v>
      </c>
      <c r="D67" s="69" t="s">
        <v>10</v>
      </c>
      <c r="E67" s="13" t="s">
        <v>34</v>
      </c>
      <c r="F67" s="19">
        <v>405.95611</v>
      </c>
      <c r="G67" s="76">
        <v>0</v>
      </c>
      <c r="H67" s="58">
        <v>41090</v>
      </c>
      <c r="I67" s="39" t="s">
        <v>110</v>
      </c>
    </row>
    <row r="68" spans="1:9" ht="12.75">
      <c r="A68" s="126" t="s">
        <v>0</v>
      </c>
      <c r="B68" s="127"/>
      <c r="C68" s="127"/>
      <c r="D68" s="127"/>
      <c r="E68" s="43"/>
      <c r="F68" s="17">
        <f>SUM(F66:F67)</f>
        <v>516.71772</v>
      </c>
      <c r="G68" s="17">
        <f>SUM(G66:G67)</f>
        <v>0</v>
      </c>
      <c r="H68" s="42"/>
      <c r="I68" s="29"/>
    </row>
    <row r="71" spans="1:9" ht="12.75" customHeight="1">
      <c r="A71" s="120" t="s">
        <v>71</v>
      </c>
      <c r="B71" s="123" t="s">
        <v>77</v>
      </c>
      <c r="C71" s="123" t="s">
        <v>1</v>
      </c>
      <c r="D71" s="146" t="s">
        <v>2</v>
      </c>
      <c r="E71" s="149" t="s">
        <v>76</v>
      </c>
      <c r="F71" s="128" t="s">
        <v>70</v>
      </c>
      <c r="G71" s="128" t="s">
        <v>69</v>
      </c>
      <c r="H71" s="111" t="s">
        <v>75</v>
      </c>
      <c r="I71" s="112"/>
    </row>
    <row r="72" spans="1:9" ht="12.75" customHeight="1">
      <c r="A72" s="121"/>
      <c r="B72" s="124"/>
      <c r="C72" s="124"/>
      <c r="D72" s="147"/>
      <c r="E72" s="150"/>
      <c r="F72" s="129"/>
      <c r="G72" s="129"/>
      <c r="H72" s="113" t="s">
        <v>74</v>
      </c>
      <c r="I72" s="115" t="s">
        <v>73</v>
      </c>
    </row>
    <row r="73" spans="1:9" ht="12.75">
      <c r="A73" s="122"/>
      <c r="B73" s="125"/>
      <c r="C73" s="125"/>
      <c r="D73" s="148"/>
      <c r="E73" s="151"/>
      <c r="F73" s="23" t="s">
        <v>68</v>
      </c>
      <c r="G73" s="23" t="s">
        <v>67</v>
      </c>
      <c r="H73" s="114"/>
      <c r="I73" s="116"/>
    </row>
    <row r="74" spans="1:10" ht="12.75">
      <c r="A74" s="117" t="s">
        <v>88</v>
      </c>
      <c r="B74" s="118"/>
      <c r="C74" s="118"/>
      <c r="D74" s="118"/>
      <c r="E74" s="118"/>
      <c r="F74" s="118"/>
      <c r="G74" s="118"/>
      <c r="H74" s="118"/>
      <c r="I74" s="118"/>
      <c r="J74" s="49"/>
    </row>
    <row r="75" spans="1:10" ht="12.75">
      <c r="A75" s="61">
        <v>1</v>
      </c>
      <c r="B75" s="137" t="s">
        <v>168</v>
      </c>
      <c r="C75" s="72">
        <v>3544202</v>
      </c>
      <c r="D75" s="140" t="s">
        <v>64</v>
      </c>
      <c r="E75" s="143" t="s">
        <v>34</v>
      </c>
      <c r="F75" s="134">
        <v>611.94004</v>
      </c>
      <c r="G75" s="134">
        <v>0</v>
      </c>
      <c r="H75" s="154">
        <v>41090</v>
      </c>
      <c r="I75" s="131" t="s">
        <v>72</v>
      </c>
      <c r="J75" s="24"/>
    </row>
    <row r="76" spans="1:10" ht="12.75">
      <c r="A76" s="54">
        <v>2</v>
      </c>
      <c r="B76" s="138"/>
      <c r="C76" s="10">
        <v>4152505</v>
      </c>
      <c r="D76" s="141"/>
      <c r="E76" s="144"/>
      <c r="F76" s="135"/>
      <c r="G76" s="135"/>
      <c r="H76" s="155"/>
      <c r="I76" s="132"/>
      <c r="J76" s="24"/>
    </row>
    <row r="77" spans="1:10" ht="12.75">
      <c r="A77" s="62">
        <v>3</v>
      </c>
      <c r="B77" s="139"/>
      <c r="C77" s="74">
        <v>3938962</v>
      </c>
      <c r="D77" s="142"/>
      <c r="E77" s="145"/>
      <c r="F77" s="136"/>
      <c r="G77" s="136"/>
      <c r="H77" s="156"/>
      <c r="I77" s="133"/>
      <c r="J77" s="24"/>
    </row>
    <row r="78" spans="1:9" ht="12.75">
      <c r="A78" s="126" t="s">
        <v>0</v>
      </c>
      <c r="B78" s="127"/>
      <c r="C78" s="127"/>
      <c r="D78" s="127"/>
      <c r="E78" s="43"/>
      <c r="F78" s="17">
        <f>SUM(F75:F77)</f>
        <v>611.94004</v>
      </c>
      <c r="G78" s="17">
        <f>SUM(G75:G77)</f>
        <v>0</v>
      </c>
      <c r="H78" s="42"/>
      <c r="I78" s="29"/>
    </row>
    <row r="79" spans="1:9" s="24" customFormat="1" ht="12.75">
      <c r="A79" s="28"/>
      <c r="B79" s="28"/>
      <c r="C79" s="28"/>
      <c r="D79" s="28"/>
      <c r="E79" s="28"/>
      <c r="F79" s="27"/>
      <c r="G79" s="27"/>
      <c r="H79" s="1"/>
      <c r="I79" s="25"/>
    </row>
    <row r="80" spans="1:9" s="24" customFormat="1" ht="12.75">
      <c r="A80" s="28"/>
      <c r="B80" s="28"/>
      <c r="C80" s="28"/>
      <c r="D80" s="28"/>
      <c r="E80" s="28"/>
      <c r="F80" s="27"/>
      <c r="G80" s="27"/>
      <c r="H80" s="1"/>
      <c r="I80" s="25"/>
    </row>
    <row r="81" spans="1:9" s="24" customFormat="1" ht="12.75">
      <c r="A81" s="120" t="s">
        <v>71</v>
      </c>
      <c r="B81" s="123" t="s">
        <v>77</v>
      </c>
      <c r="C81" s="123" t="s">
        <v>1</v>
      </c>
      <c r="D81" s="146" t="s">
        <v>2</v>
      </c>
      <c r="E81" s="149" t="s">
        <v>76</v>
      </c>
      <c r="F81" s="128" t="s">
        <v>70</v>
      </c>
      <c r="G81" s="128" t="s">
        <v>69</v>
      </c>
      <c r="H81" s="111" t="s">
        <v>75</v>
      </c>
      <c r="I81" s="112"/>
    </row>
    <row r="82" spans="1:9" s="24" customFormat="1" ht="12.75">
      <c r="A82" s="121"/>
      <c r="B82" s="124"/>
      <c r="C82" s="124"/>
      <c r="D82" s="147"/>
      <c r="E82" s="150"/>
      <c r="F82" s="129"/>
      <c r="G82" s="129"/>
      <c r="H82" s="113" t="s">
        <v>74</v>
      </c>
      <c r="I82" s="115" t="s">
        <v>73</v>
      </c>
    </row>
    <row r="83" spans="1:9" s="24" customFormat="1" ht="12.75">
      <c r="A83" s="122"/>
      <c r="B83" s="125"/>
      <c r="C83" s="125"/>
      <c r="D83" s="148"/>
      <c r="E83" s="151"/>
      <c r="F83" s="23" t="s">
        <v>68</v>
      </c>
      <c r="G83" s="23" t="s">
        <v>67</v>
      </c>
      <c r="H83" s="114"/>
      <c r="I83" s="116"/>
    </row>
    <row r="84" spans="1:9" s="24" customFormat="1" ht="12.75">
      <c r="A84" s="117" t="s">
        <v>229</v>
      </c>
      <c r="B84" s="118"/>
      <c r="C84" s="118"/>
      <c r="D84" s="118"/>
      <c r="E84" s="118"/>
      <c r="F84" s="118"/>
      <c r="G84" s="118"/>
      <c r="H84" s="118"/>
      <c r="I84" s="119"/>
    </row>
    <row r="85" spans="1:9" s="24" customFormat="1" ht="12.75">
      <c r="A85" s="62">
        <v>1</v>
      </c>
      <c r="B85" s="74" t="s">
        <v>169</v>
      </c>
      <c r="C85" s="74">
        <v>3427609</v>
      </c>
      <c r="D85" s="71" t="s">
        <v>65</v>
      </c>
      <c r="E85" s="7" t="s">
        <v>34</v>
      </c>
      <c r="F85" s="21">
        <v>143.81711</v>
      </c>
      <c r="G85" s="75">
        <v>0</v>
      </c>
      <c r="H85" s="59">
        <v>41090</v>
      </c>
      <c r="I85" s="37" t="s">
        <v>72</v>
      </c>
    </row>
    <row r="86" spans="1:9" s="24" customFormat="1" ht="12.75">
      <c r="A86" s="126" t="s">
        <v>0</v>
      </c>
      <c r="B86" s="127"/>
      <c r="C86" s="127"/>
      <c r="D86" s="127"/>
      <c r="E86" s="109"/>
      <c r="F86" s="17">
        <f>SUM(F85:F85)</f>
        <v>143.81711</v>
      </c>
      <c r="G86" s="17">
        <f>SUM(G85:G85)</f>
        <v>0</v>
      </c>
      <c r="H86" s="42"/>
      <c r="I86" s="29"/>
    </row>
    <row r="87" spans="1:9" s="24" customFormat="1" ht="12.75">
      <c r="A87" s="28"/>
      <c r="B87" s="28"/>
      <c r="C87" s="28"/>
      <c r="D87" s="28"/>
      <c r="E87" s="28"/>
      <c r="F87" s="27"/>
      <c r="G87" s="27"/>
      <c r="H87" s="1"/>
      <c r="I87" s="25"/>
    </row>
    <row r="89" spans="1:9" ht="12.75">
      <c r="A89" s="120" t="s">
        <v>71</v>
      </c>
      <c r="B89" s="123" t="s">
        <v>77</v>
      </c>
      <c r="C89" s="123" t="s">
        <v>1</v>
      </c>
      <c r="D89" s="146" t="s">
        <v>2</v>
      </c>
      <c r="E89" s="149" t="s">
        <v>76</v>
      </c>
      <c r="F89" s="128" t="s">
        <v>70</v>
      </c>
      <c r="G89" s="128" t="s">
        <v>69</v>
      </c>
      <c r="H89" s="111" t="s">
        <v>75</v>
      </c>
      <c r="I89" s="112"/>
    </row>
    <row r="90" spans="1:9" ht="12.75">
      <c r="A90" s="121"/>
      <c r="B90" s="124"/>
      <c r="C90" s="124"/>
      <c r="D90" s="147"/>
      <c r="E90" s="150"/>
      <c r="F90" s="129"/>
      <c r="G90" s="129"/>
      <c r="H90" s="113" t="s">
        <v>74</v>
      </c>
      <c r="I90" s="115" t="s">
        <v>73</v>
      </c>
    </row>
    <row r="91" spans="1:9" ht="12.75">
      <c r="A91" s="122"/>
      <c r="B91" s="125"/>
      <c r="C91" s="125"/>
      <c r="D91" s="148"/>
      <c r="E91" s="151"/>
      <c r="F91" s="23" t="s">
        <v>68</v>
      </c>
      <c r="G91" s="23" t="s">
        <v>67</v>
      </c>
      <c r="H91" s="114"/>
      <c r="I91" s="116"/>
    </row>
    <row r="92" spans="1:9" ht="12.75">
      <c r="A92" s="117" t="s">
        <v>130</v>
      </c>
      <c r="B92" s="118"/>
      <c r="C92" s="118"/>
      <c r="D92" s="118"/>
      <c r="E92" s="118"/>
      <c r="F92" s="118"/>
      <c r="G92" s="118"/>
      <c r="H92" s="118"/>
      <c r="I92" s="119"/>
    </row>
    <row r="93" spans="1:9" ht="12.75">
      <c r="A93" s="45">
        <v>1</v>
      </c>
      <c r="B93" s="77" t="s">
        <v>131</v>
      </c>
      <c r="C93" s="78" t="s">
        <v>133</v>
      </c>
      <c r="D93" s="79" t="s">
        <v>135</v>
      </c>
      <c r="E93" s="80" t="s">
        <v>34</v>
      </c>
      <c r="F93" s="66">
        <v>198.29</v>
      </c>
      <c r="G93" s="73">
        <v>179</v>
      </c>
      <c r="H93" s="57" t="s">
        <v>136</v>
      </c>
      <c r="I93" s="88" t="s">
        <v>137</v>
      </c>
    </row>
    <row r="94" spans="1:9" ht="12.75">
      <c r="A94" s="36">
        <v>2</v>
      </c>
      <c r="B94" s="11" t="s">
        <v>132</v>
      </c>
      <c r="C94" s="11" t="s">
        <v>134</v>
      </c>
      <c r="D94" s="35" t="s">
        <v>135</v>
      </c>
      <c r="E94" s="14" t="s">
        <v>34</v>
      </c>
      <c r="F94" s="34">
        <v>388.44</v>
      </c>
      <c r="G94" s="76">
        <v>352</v>
      </c>
      <c r="H94" s="58" t="s">
        <v>136</v>
      </c>
      <c r="I94" s="95" t="s">
        <v>137</v>
      </c>
    </row>
    <row r="95" spans="1:9" ht="12.75">
      <c r="A95" s="126" t="s">
        <v>0</v>
      </c>
      <c r="B95" s="127"/>
      <c r="C95" s="127"/>
      <c r="D95" s="127"/>
      <c r="E95" s="86"/>
      <c r="F95" s="17">
        <f>SUM(F93:F94)</f>
        <v>586.73</v>
      </c>
      <c r="G95" s="17">
        <f>SUM(G93:G94)</f>
        <v>531</v>
      </c>
      <c r="H95" s="42"/>
      <c r="I95" s="29"/>
    </row>
    <row r="96" spans="1:9" ht="12.75">
      <c r="A96" s="28"/>
      <c r="B96" s="28"/>
      <c r="C96" s="28"/>
      <c r="D96" s="28"/>
      <c r="E96" s="28"/>
      <c r="F96" s="27"/>
      <c r="G96" s="27"/>
      <c r="H96" s="1"/>
      <c r="I96" s="25"/>
    </row>
    <row r="97" spans="1:9" s="24" customFormat="1" ht="12.75">
      <c r="A97" s="28"/>
      <c r="B97" s="28"/>
      <c r="C97" s="28"/>
      <c r="D97" s="28"/>
      <c r="E97" s="28"/>
      <c r="F97" s="27"/>
      <c r="G97" s="6"/>
      <c r="H97" s="1"/>
      <c r="I97" s="25"/>
    </row>
    <row r="98" spans="1:9" s="24" customFormat="1" ht="12.75">
      <c r="A98" s="120" t="s">
        <v>71</v>
      </c>
      <c r="B98" s="123" t="s">
        <v>77</v>
      </c>
      <c r="C98" s="123" t="s">
        <v>1</v>
      </c>
      <c r="D98" s="146" t="s">
        <v>2</v>
      </c>
      <c r="E98" s="149" t="s">
        <v>76</v>
      </c>
      <c r="F98" s="128" t="s">
        <v>70</v>
      </c>
      <c r="G98" s="128" t="s">
        <v>69</v>
      </c>
      <c r="H98" s="130" t="s">
        <v>75</v>
      </c>
      <c r="I98" s="112"/>
    </row>
    <row r="99" spans="1:9" s="24" customFormat="1" ht="12.75">
      <c r="A99" s="121"/>
      <c r="B99" s="124"/>
      <c r="C99" s="124"/>
      <c r="D99" s="147"/>
      <c r="E99" s="150"/>
      <c r="F99" s="129"/>
      <c r="G99" s="129"/>
      <c r="H99" s="152" t="s">
        <v>74</v>
      </c>
      <c r="I99" s="115" t="s">
        <v>73</v>
      </c>
    </row>
    <row r="100" spans="1:9" s="24" customFormat="1" ht="12.75">
      <c r="A100" s="122"/>
      <c r="B100" s="125"/>
      <c r="C100" s="125"/>
      <c r="D100" s="148"/>
      <c r="E100" s="151"/>
      <c r="F100" s="23" t="s">
        <v>68</v>
      </c>
      <c r="G100" s="23" t="s">
        <v>67</v>
      </c>
      <c r="H100" s="153"/>
      <c r="I100" s="116"/>
    </row>
    <row r="101" spans="1:10" s="24" customFormat="1" ht="12.75">
      <c r="A101" s="117" t="s">
        <v>89</v>
      </c>
      <c r="B101" s="118"/>
      <c r="C101" s="118"/>
      <c r="D101" s="118"/>
      <c r="E101" s="118"/>
      <c r="F101" s="118"/>
      <c r="G101" s="118"/>
      <c r="H101" s="118"/>
      <c r="I101" s="118"/>
      <c r="J101" s="48"/>
    </row>
    <row r="102" spans="1:11" s="24" customFormat="1" ht="12.75">
      <c r="A102" s="18">
        <v>1</v>
      </c>
      <c r="B102" s="87" t="s">
        <v>116</v>
      </c>
      <c r="C102" s="87" t="s">
        <v>90</v>
      </c>
      <c r="D102" s="12" t="s">
        <v>6</v>
      </c>
      <c r="E102" s="15" t="s">
        <v>34</v>
      </c>
      <c r="F102" s="47">
        <v>37.317</v>
      </c>
      <c r="G102" s="73">
        <v>0</v>
      </c>
      <c r="H102" s="57">
        <v>41090</v>
      </c>
      <c r="I102" s="88" t="s">
        <v>110</v>
      </c>
      <c r="J102" s="46"/>
      <c r="K102" s="46"/>
    </row>
    <row r="103" spans="1:9" s="24" customFormat="1" ht="12.75">
      <c r="A103" s="126" t="s">
        <v>0</v>
      </c>
      <c r="B103" s="127"/>
      <c r="C103" s="127"/>
      <c r="D103" s="127"/>
      <c r="E103" s="43"/>
      <c r="F103" s="17">
        <f>SUM(F102)</f>
        <v>37.317</v>
      </c>
      <c r="G103" s="17">
        <f>SUM(G102)</f>
        <v>0</v>
      </c>
      <c r="H103" s="42"/>
      <c r="I103" s="29"/>
    </row>
    <row r="104" spans="1:9" s="24" customFormat="1" ht="12.75">
      <c r="A104" s="28"/>
      <c r="B104" s="28"/>
      <c r="C104" s="28"/>
      <c r="D104" s="28"/>
      <c r="E104" s="28"/>
      <c r="F104" s="27"/>
      <c r="G104" s="27"/>
      <c r="H104" s="1"/>
      <c r="I104" s="25"/>
    </row>
    <row r="105" spans="1:9" s="24" customFormat="1" ht="12.75">
      <c r="A105" s="28"/>
      <c r="B105" s="28"/>
      <c r="C105" s="28"/>
      <c r="D105" s="28"/>
      <c r="E105" s="28"/>
      <c r="F105" s="27"/>
      <c r="G105" s="27"/>
      <c r="H105" s="1"/>
      <c r="I105" s="25"/>
    </row>
    <row r="106" spans="1:9" s="24" customFormat="1" ht="12.75">
      <c r="A106" s="120" t="s">
        <v>71</v>
      </c>
      <c r="B106" s="123" t="s">
        <v>77</v>
      </c>
      <c r="C106" s="123" t="s">
        <v>1</v>
      </c>
      <c r="D106" s="146" t="s">
        <v>2</v>
      </c>
      <c r="E106" s="149" t="s">
        <v>76</v>
      </c>
      <c r="F106" s="128" t="s">
        <v>70</v>
      </c>
      <c r="G106" s="128" t="s">
        <v>69</v>
      </c>
      <c r="H106" s="130" t="s">
        <v>75</v>
      </c>
      <c r="I106" s="112"/>
    </row>
    <row r="107" spans="1:9" s="24" customFormat="1" ht="12.75">
      <c r="A107" s="121"/>
      <c r="B107" s="124"/>
      <c r="C107" s="124"/>
      <c r="D107" s="147"/>
      <c r="E107" s="150"/>
      <c r="F107" s="129"/>
      <c r="G107" s="129"/>
      <c r="H107" s="152" t="s">
        <v>74</v>
      </c>
      <c r="I107" s="115" t="s">
        <v>73</v>
      </c>
    </row>
    <row r="108" spans="1:9" s="24" customFormat="1" ht="12.75">
      <c r="A108" s="122"/>
      <c r="B108" s="125"/>
      <c r="C108" s="125"/>
      <c r="D108" s="148"/>
      <c r="E108" s="151"/>
      <c r="F108" s="23" t="s">
        <v>68</v>
      </c>
      <c r="G108" s="23" t="s">
        <v>67</v>
      </c>
      <c r="H108" s="153"/>
      <c r="I108" s="116"/>
    </row>
    <row r="109" spans="1:9" s="24" customFormat="1" ht="12.75">
      <c r="A109" s="117" t="s">
        <v>171</v>
      </c>
      <c r="B109" s="118"/>
      <c r="C109" s="118"/>
      <c r="D109" s="118"/>
      <c r="E109" s="118"/>
      <c r="F109" s="118"/>
      <c r="G109" s="118"/>
      <c r="H109" s="118"/>
      <c r="I109" s="118"/>
    </row>
    <row r="110" spans="1:9" s="24" customFormat="1" ht="12.75">
      <c r="A110" s="18">
        <v>1</v>
      </c>
      <c r="B110" s="87" t="s">
        <v>170</v>
      </c>
      <c r="C110" s="87" t="s">
        <v>173</v>
      </c>
      <c r="D110" s="12" t="s">
        <v>8</v>
      </c>
      <c r="E110" s="15" t="s">
        <v>34</v>
      </c>
      <c r="F110" s="47">
        <v>90</v>
      </c>
      <c r="G110" s="73">
        <v>62</v>
      </c>
      <c r="H110" s="57">
        <v>41090</v>
      </c>
      <c r="I110" s="50" t="s">
        <v>72</v>
      </c>
    </row>
    <row r="111" spans="1:9" s="24" customFormat="1" ht="12.75">
      <c r="A111" s="126" t="s">
        <v>0</v>
      </c>
      <c r="B111" s="127"/>
      <c r="C111" s="127"/>
      <c r="D111" s="127"/>
      <c r="E111" s="43"/>
      <c r="F111" s="17">
        <f>SUM(F110)</f>
        <v>90</v>
      </c>
      <c r="G111" s="17">
        <f>SUM(G110)</f>
        <v>62</v>
      </c>
      <c r="H111" s="42"/>
      <c r="I111" s="29"/>
    </row>
    <row r="112" spans="1:9" s="24" customFormat="1" ht="12.75">
      <c r="A112" s="28"/>
      <c r="B112" s="28"/>
      <c r="C112" s="28"/>
      <c r="D112" s="28"/>
      <c r="E112" s="28"/>
      <c r="F112" s="27"/>
      <c r="G112" s="6"/>
      <c r="H112" s="1"/>
      <c r="I112" s="25"/>
    </row>
    <row r="113" spans="1:9" s="24" customFormat="1" ht="12.75">
      <c r="A113" s="28"/>
      <c r="B113" s="28"/>
      <c r="C113" s="28"/>
      <c r="D113" s="28"/>
      <c r="E113" s="28"/>
      <c r="F113" s="27"/>
      <c r="G113" s="6"/>
      <c r="H113" s="1"/>
      <c r="I113" s="25"/>
    </row>
    <row r="114" spans="1:9" s="24" customFormat="1" ht="12.75">
      <c r="A114" s="120" t="s">
        <v>71</v>
      </c>
      <c r="B114" s="123" t="s">
        <v>77</v>
      </c>
      <c r="C114" s="123" t="s">
        <v>1</v>
      </c>
      <c r="D114" s="146" t="s">
        <v>2</v>
      </c>
      <c r="E114" s="149" t="s">
        <v>76</v>
      </c>
      <c r="F114" s="128" t="s">
        <v>70</v>
      </c>
      <c r="G114" s="128" t="s">
        <v>69</v>
      </c>
      <c r="H114" s="111" t="s">
        <v>75</v>
      </c>
      <c r="I114" s="112"/>
    </row>
    <row r="115" spans="1:9" s="24" customFormat="1" ht="12.75">
      <c r="A115" s="121"/>
      <c r="B115" s="124"/>
      <c r="C115" s="124"/>
      <c r="D115" s="147"/>
      <c r="E115" s="150"/>
      <c r="F115" s="129"/>
      <c r="G115" s="129"/>
      <c r="H115" s="113" t="s">
        <v>74</v>
      </c>
      <c r="I115" s="115" t="s">
        <v>73</v>
      </c>
    </row>
    <row r="116" spans="1:9" s="24" customFormat="1" ht="12.75">
      <c r="A116" s="122"/>
      <c r="B116" s="125"/>
      <c r="C116" s="125"/>
      <c r="D116" s="148"/>
      <c r="E116" s="151"/>
      <c r="F116" s="23" t="s">
        <v>68</v>
      </c>
      <c r="G116" s="23" t="s">
        <v>67</v>
      </c>
      <c r="H116" s="114"/>
      <c r="I116" s="116"/>
    </row>
    <row r="117" spans="1:9" s="24" customFormat="1" ht="12.75">
      <c r="A117" s="117" t="s">
        <v>91</v>
      </c>
      <c r="B117" s="118"/>
      <c r="C117" s="118"/>
      <c r="D117" s="118"/>
      <c r="E117" s="118"/>
      <c r="F117" s="118"/>
      <c r="G117" s="118"/>
      <c r="H117" s="118"/>
      <c r="I117" s="119"/>
    </row>
    <row r="118" spans="1:9" s="24" customFormat="1" ht="12.75">
      <c r="A118" s="61">
        <v>1</v>
      </c>
      <c r="B118" s="72" t="s">
        <v>100</v>
      </c>
      <c r="C118" s="72">
        <v>33214</v>
      </c>
      <c r="D118" s="68" t="s">
        <v>23</v>
      </c>
      <c r="E118" s="52" t="s">
        <v>34</v>
      </c>
      <c r="F118" s="66">
        <v>483.545</v>
      </c>
      <c r="G118" s="73">
        <v>399</v>
      </c>
      <c r="H118" s="57">
        <v>41090</v>
      </c>
      <c r="I118" s="50" t="s">
        <v>72</v>
      </c>
    </row>
    <row r="119" spans="1:9" s="24" customFormat="1" ht="12.75">
      <c r="A119" s="54">
        <v>2</v>
      </c>
      <c r="B119" s="10" t="s">
        <v>101</v>
      </c>
      <c r="C119" s="10">
        <v>6538510</v>
      </c>
      <c r="D119" s="69" t="s">
        <v>23</v>
      </c>
      <c r="E119" s="13" t="s">
        <v>34</v>
      </c>
      <c r="F119" s="19">
        <v>3.583</v>
      </c>
      <c r="G119" s="76">
        <v>0</v>
      </c>
      <c r="H119" s="58">
        <v>41090</v>
      </c>
      <c r="I119" s="39" t="s">
        <v>72</v>
      </c>
    </row>
    <row r="120" spans="1:9" s="24" customFormat="1" ht="12.75">
      <c r="A120" s="62">
        <v>3</v>
      </c>
      <c r="B120" s="74" t="s">
        <v>102</v>
      </c>
      <c r="C120" s="74">
        <v>2328079</v>
      </c>
      <c r="D120" s="71" t="s">
        <v>23</v>
      </c>
      <c r="E120" s="7" t="s">
        <v>34</v>
      </c>
      <c r="F120" s="21">
        <v>12.617</v>
      </c>
      <c r="G120" s="75">
        <v>0</v>
      </c>
      <c r="H120" s="59">
        <v>41090</v>
      </c>
      <c r="I120" s="37" t="s">
        <v>72</v>
      </c>
    </row>
    <row r="121" spans="1:9" s="24" customFormat="1" ht="12.75">
      <c r="A121" s="126" t="s">
        <v>0</v>
      </c>
      <c r="B121" s="127"/>
      <c r="C121" s="127"/>
      <c r="D121" s="127"/>
      <c r="E121" s="43"/>
      <c r="F121" s="17">
        <f>SUM(F118:F120)</f>
        <v>499.74500000000006</v>
      </c>
      <c r="G121" s="17">
        <f>SUM(G118:G120)</f>
        <v>399</v>
      </c>
      <c r="H121" s="42"/>
      <c r="I121" s="29"/>
    </row>
    <row r="122" spans="1:9" s="24" customFormat="1" ht="12.75">
      <c r="A122" s="28"/>
      <c r="B122" s="28"/>
      <c r="C122" s="28"/>
      <c r="D122" s="28"/>
      <c r="E122" s="28"/>
      <c r="F122" s="27"/>
      <c r="G122" s="6"/>
      <c r="H122" s="1"/>
      <c r="I122" s="25"/>
    </row>
    <row r="123" spans="1:9" s="24" customFormat="1" ht="12.75">
      <c r="A123" s="28"/>
      <c r="B123" s="28"/>
      <c r="C123" s="28"/>
      <c r="D123" s="28"/>
      <c r="E123" s="28"/>
      <c r="F123" s="27"/>
      <c r="G123" s="6"/>
      <c r="H123" s="1"/>
      <c r="I123" s="25"/>
    </row>
    <row r="124" spans="1:9" s="24" customFormat="1" ht="12.75">
      <c r="A124" s="120" t="s">
        <v>71</v>
      </c>
      <c r="B124" s="123" t="s">
        <v>77</v>
      </c>
      <c r="C124" s="123" t="s">
        <v>1</v>
      </c>
      <c r="D124" s="146" t="s">
        <v>2</v>
      </c>
      <c r="E124" s="149" t="s">
        <v>76</v>
      </c>
      <c r="F124" s="128" t="s">
        <v>70</v>
      </c>
      <c r="G124" s="128" t="s">
        <v>69</v>
      </c>
      <c r="H124" s="111" t="s">
        <v>75</v>
      </c>
      <c r="I124" s="112"/>
    </row>
    <row r="125" spans="1:9" s="24" customFormat="1" ht="12.75">
      <c r="A125" s="121"/>
      <c r="B125" s="124"/>
      <c r="C125" s="124"/>
      <c r="D125" s="147"/>
      <c r="E125" s="150"/>
      <c r="F125" s="129"/>
      <c r="G125" s="129"/>
      <c r="H125" s="113" t="s">
        <v>74</v>
      </c>
      <c r="I125" s="115" t="s">
        <v>73</v>
      </c>
    </row>
    <row r="126" spans="1:9" s="24" customFormat="1" ht="12.75">
      <c r="A126" s="122"/>
      <c r="B126" s="125"/>
      <c r="C126" s="125"/>
      <c r="D126" s="148"/>
      <c r="E126" s="151"/>
      <c r="F126" s="23" t="s">
        <v>68</v>
      </c>
      <c r="G126" s="23" t="s">
        <v>67</v>
      </c>
      <c r="H126" s="114"/>
      <c r="I126" s="116"/>
    </row>
    <row r="127" spans="1:9" s="24" customFormat="1" ht="12.75">
      <c r="A127" s="117" t="s">
        <v>92</v>
      </c>
      <c r="B127" s="118"/>
      <c r="C127" s="118"/>
      <c r="D127" s="118"/>
      <c r="E127" s="118"/>
      <c r="F127" s="118"/>
      <c r="G127" s="118"/>
      <c r="H127" s="118"/>
      <c r="I127" s="119"/>
    </row>
    <row r="128" spans="1:9" s="24" customFormat="1" ht="12.75">
      <c r="A128" s="45">
        <v>1</v>
      </c>
      <c r="B128" s="77" t="s">
        <v>103</v>
      </c>
      <c r="C128" s="78">
        <v>1268662</v>
      </c>
      <c r="D128" s="79" t="s">
        <v>33</v>
      </c>
      <c r="E128" s="80" t="s">
        <v>34</v>
      </c>
      <c r="F128" s="66">
        <v>52.5</v>
      </c>
      <c r="G128" s="73">
        <v>0</v>
      </c>
      <c r="H128" s="57">
        <v>41090</v>
      </c>
      <c r="I128" s="50" t="s">
        <v>72</v>
      </c>
    </row>
    <row r="129" spans="1:9" s="24" customFormat="1" ht="12.75">
      <c r="A129" s="36">
        <v>2</v>
      </c>
      <c r="B129" s="11" t="s">
        <v>104</v>
      </c>
      <c r="C129" s="11">
        <v>4159767</v>
      </c>
      <c r="D129" s="35" t="s">
        <v>33</v>
      </c>
      <c r="E129" s="14" t="s">
        <v>34</v>
      </c>
      <c r="F129" s="34">
        <v>113.2</v>
      </c>
      <c r="G129" s="76">
        <v>97</v>
      </c>
      <c r="H129" s="58">
        <v>41090</v>
      </c>
      <c r="I129" s="39" t="s">
        <v>72</v>
      </c>
    </row>
    <row r="130" spans="1:9" s="24" customFormat="1" ht="12.75">
      <c r="A130" s="126" t="s">
        <v>0</v>
      </c>
      <c r="B130" s="127"/>
      <c r="C130" s="127"/>
      <c r="D130" s="127"/>
      <c r="E130" s="43"/>
      <c r="F130" s="17">
        <f>SUM(F128:F129)</f>
        <v>165.7</v>
      </c>
      <c r="G130" s="17">
        <f>SUM(G128:G129)</f>
        <v>97</v>
      </c>
      <c r="H130" s="42"/>
      <c r="I130" s="29"/>
    </row>
    <row r="131" spans="1:9" s="24" customFormat="1" ht="12.75">
      <c r="A131" s="28"/>
      <c r="B131" s="28"/>
      <c r="C131" s="28"/>
      <c r="D131" s="28"/>
      <c r="E131" s="28"/>
      <c r="F131" s="27"/>
      <c r="G131" s="6"/>
      <c r="H131" s="1"/>
      <c r="I131" s="25"/>
    </row>
    <row r="132" spans="1:9" s="24" customFormat="1" ht="12.75">
      <c r="A132" s="28"/>
      <c r="B132" s="28"/>
      <c r="C132" s="28"/>
      <c r="D132" s="28"/>
      <c r="E132" s="28"/>
      <c r="F132" s="27"/>
      <c r="G132" s="6"/>
      <c r="H132" s="1"/>
      <c r="I132" s="25"/>
    </row>
    <row r="133" spans="1:9" s="24" customFormat="1" ht="12.75">
      <c r="A133" s="120" t="s">
        <v>71</v>
      </c>
      <c r="B133" s="123" t="s">
        <v>77</v>
      </c>
      <c r="C133" s="123" t="s">
        <v>1</v>
      </c>
      <c r="D133" s="146" t="s">
        <v>2</v>
      </c>
      <c r="E133" s="149" t="s">
        <v>76</v>
      </c>
      <c r="F133" s="128" t="s">
        <v>70</v>
      </c>
      <c r="G133" s="128" t="s">
        <v>69</v>
      </c>
      <c r="H133" s="111" t="s">
        <v>75</v>
      </c>
      <c r="I133" s="112"/>
    </row>
    <row r="134" spans="1:9" s="24" customFormat="1" ht="12.75">
      <c r="A134" s="121"/>
      <c r="B134" s="124"/>
      <c r="C134" s="124"/>
      <c r="D134" s="147"/>
      <c r="E134" s="150"/>
      <c r="F134" s="129"/>
      <c r="G134" s="129"/>
      <c r="H134" s="113" t="s">
        <v>74</v>
      </c>
      <c r="I134" s="115" t="s">
        <v>73</v>
      </c>
    </row>
    <row r="135" spans="1:9" s="24" customFormat="1" ht="12.75">
      <c r="A135" s="122"/>
      <c r="B135" s="125"/>
      <c r="C135" s="125"/>
      <c r="D135" s="148"/>
      <c r="E135" s="151"/>
      <c r="F135" s="23" t="s">
        <v>68</v>
      </c>
      <c r="G135" s="23" t="s">
        <v>67</v>
      </c>
      <c r="H135" s="114"/>
      <c r="I135" s="116"/>
    </row>
    <row r="136" spans="1:9" s="24" customFormat="1" ht="12.75">
      <c r="A136" s="157" t="s">
        <v>93</v>
      </c>
      <c r="B136" s="158"/>
      <c r="C136" s="158"/>
      <c r="D136" s="158"/>
      <c r="E136" s="158"/>
      <c r="F136" s="158"/>
      <c r="G136" s="158"/>
      <c r="H136" s="158"/>
      <c r="I136" s="159"/>
    </row>
    <row r="137" spans="1:9" s="24" customFormat="1" ht="12.75">
      <c r="A137" s="61">
        <v>1</v>
      </c>
      <c r="B137" s="72" t="s">
        <v>105</v>
      </c>
      <c r="C137" s="72">
        <v>354977</v>
      </c>
      <c r="D137" s="68" t="s">
        <v>36</v>
      </c>
      <c r="E137" s="52" t="s">
        <v>34</v>
      </c>
      <c r="F137" s="66">
        <v>431.13</v>
      </c>
      <c r="G137" s="73">
        <v>390</v>
      </c>
      <c r="H137" s="57">
        <v>41090</v>
      </c>
      <c r="I137" s="50" t="s">
        <v>72</v>
      </c>
    </row>
    <row r="138" spans="1:9" s="24" customFormat="1" ht="12.75">
      <c r="A138" s="54">
        <v>2</v>
      </c>
      <c r="B138" s="10" t="s">
        <v>106</v>
      </c>
      <c r="C138" s="10">
        <v>6538064</v>
      </c>
      <c r="D138" s="69" t="s">
        <v>36</v>
      </c>
      <c r="E138" s="13" t="s">
        <v>34</v>
      </c>
      <c r="F138" s="19">
        <v>0.06</v>
      </c>
      <c r="G138" s="76">
        <v>0</v>
      </c>
      <c r="H138" s="58">
        <v>41090</v>
      </c>
      <c r="I138" s="39" t="s">
        <v>72</v>
      </c>
    </row>
    <row r="139" spans="1:9" s="24" customFormat="1" ht="12.75">
      <c r="A139" s="62">
        <v>3</v>
      </c>
      <c r="B139" s="74" t="s">
        <v>107</v>
      </c>
      <c r="C139" s="74">
        <v>8441374</v>
      </c>
      <c r="D139" s="71" t="s">
        <v>36</v>
      </c>
      <c r="E139" s="7" t="s">
        <v>34</v>
      </c>
      <c r="F139" s="21">
        <v>5.31</v>
      </c>
      <c r="G139" s="75">
        <v>0</v>
      </c>
      <c r="H139" s="59">
        <v>41090</v>
      </c>
      <c r="I139" s="37" t="s">
        <v>72</v>
      </c>
    </row>
    <row r="140" spans="1:9" s="24" customFormat="1" ht="12.75">
      <c r="A140" s="54">
        <v>4</v>
      </c>
      <c r="B140" s="10" t="s">
        <v>108</v>
      </c>
      <c r="C140" s="10">
        <v>6034617</v>
      </c>
      <c r="D140" s="69" t="s">
        <v>36</v>
      </c>
      <c r="E140" s="13" t="s">
        <v>34</v>
      </c>
      <c r="F140" s="19">
        <v>19</v>
      </c>
      <c r="G140" s="76">
        <v>0</v>
      </c>
      <c r="H140" s="58">
        <v>41090</v>
      </c>
      <c r="I140" s="39" t="s">
        <v>72</v>
      </c>
    </row>
    <row r="141" spans="1:9" s="24" customFormat="1" ht="12.75">
      <c r="A141" s="126" t="s">
        <v>0</v>
      </c>
      <c r="B141" s="127"/>
      <c r="C141" s="127"/>
      <c r="D141" s="127"/>
      <c r="E141" s="43"/>
      <c r="F141" s="17">
        <f>SUM(F137:F140)</f>
        <v>455.5</v>
      </c>
      <c r="G141" s="17">
        <f>SUM(G137:G140)</f>
        <v>390</v>
      </c>
      <c r="H141" s="42"/>
      <c r="I141" s="29"/>
    </row>
    <row r="142" spans="1:9" s="24" customFormat="1" ht="12.75">
      <c r="A142" s="28"/>
      <c r="B142" s="28"/>
      <c r="C142" s="28"/>
      <c r="D142" s="28"/>
      <c r="E142" s="28"/>
      <c r="F142" s="27"/>
      <c r="G142" s="27"/>
      <c r="H142" s="1"/>
      <c r="I142" s="25"/>
    </row>
    <row r="143" spans="1:9" s="24" customFormat="1" ht="12.75">
      <c r="A143" s="28"/>
      <c r="B143" s="28"/>
      <c r="C143" s="28"/>
      <c r="D143" s="28"/>
      <c r="E143" s="28"/>
      <c r="F143" s="27"/>
      <c r="G143" s="26"/>
      <c r="H143" s="1"/>
      <c r="I143" s="25"/>
    </row>
    <row r="144" spans="1:9" s="24" customFormat="1" ht="12.75">
      <c r="A144" s="120" t="s">
        <v>71</v>
      </c>
      <c r="B144" s="123" t="s">
        <v>77</v>
      </c>
      <c r="C144" s="123" t="s">
        <v>1</v>
      </c>
      <c r="D144" s="146" t="s">
        <v>2</v>
      </c>
      <c r="E144" s="149" t="s">
        <v>76</v>
      </c>
      <c r="F144" s="128" t="s">
        <v>70</v>
      </c>
      <c r="G144" s="128" t="s">
        <v>69</v>
      </c>
      <c r="H144" s="111" t="s">
        <v>75</v>
      </c>
      <c r="I144" s="112"/>
    </row>
    <row r="145" spans="1:9" s="24" customFormat="1" ht="12.75">
      <c r="A145" s="121"/>
      <c r="B145" s="124"/>
      <c r="C145" s="124"/>
      <c r="D145" s="147"/>
      <c r="E145" s="150"/>
      <c r="F145" s="129"/>
      <c r="G145" s="129"/>
      <c r="H145" s="113" t="s">
        <v>74</v>
      </c>
      <c r="I145" s="115" t="s">
        <v>73</v>
      </c>
    </row>
    <row r="146" spans="1:9" s="24" customFormat="1" ht="12.75">
      <c r="A146" s="122"/>
      <c r="B146" s="125"/>
      <c r="C146" s="125"/>
      <c r="D146" s="148"/>
      <c r="E146" s="151"/>
      <c r="F146" s="23" t="s">
        <v>68</v>
      </c>
      <c r="G146" s="23" t="s">
        <v>67</v>
      </c>
      <c r="H146" s="114"/>
      <c r="I146" s="116"/>
    </row>
    <row r="147" spans="1:9" s="24" customFormat="1" ht="12.75">
      <c r="A147" s="117" t="s">
        <v>94</v>
      </c>
      <c r="B147" s="118"/>
      <c r="C147" s="118"/>
      <c r="D147" s="118"/>
      <c r="E147" s="118"/>
      <c r="F147" s="118"/>
      <c r="G147" s="118"/>
      <c r="H147" s="118"/>
      <c r="I147" s="119"/>
    </row>
    <row r="148" spans="1:9" s="24" customFormat="1" ht="12.75">
      <c r="A148" s="61">
        <v>1</v>
      </c>
      <c r="B148" s="72" t="s">
        <v>113</v>
      </c>
      <c r="C148" s="72">
        <v>558354</v>
      </c>
      <c r="D148" s="68" t="s">
        <v>35</v>
      </c>
      <c r="E148" s="52" t="s">
        <v>34</v>
      </c>
      <c r="F148" s="66">
        <v>29.514</v>
      </c>
      <c r="G148" s="73">
        <v>0</v>
      </c>
      <c r="H148" s="57">
        <v>41090</v>
      </c>
      <c r="I148" s="50" t="s">
        <v>72</v>
      </c>
    </row>
    <row r="149" spans="1:9" ht="12.75">
      <c r="A149" s="54">
        <v>2</v>
      </c>
      <c r="B149" s="10" t="s">
        <v>114</v>
      </c>
      <c r="C149" s="10">
        <v>3198077</v>
      </c>
      <c r="D149" s="69" t="s">
        <v>35</v>
      </c>
      <c r="E149" s="13" t="s">
        <v>34</v>
      </c>
      <c r="F149" s="19">
        <v>0</v>
      </c>
      <c r="G149" s="76">
        <v>0</v>
      </c>
      <c r="H149" s="58">
        <v>41090</v>
      </c>
      <c r="I149" s="39" t="s">
        <v>72</v>
      </c>
    </row>
    <row r="150" spans="1:9" ht="12.75">
      <c r="A150" s="62">
        <v>3</v>
      </c>
      <c r="B150" s="74" t="s">
        <v>115</v>
      </c>
      <c r="C150" s="74">
        <v>4049427</v>
      </c>
      <c r="D150" s="71" t="s">
        <v>35</v>
      </c>
      <c r="E150" s="7" t="s">
        <v>34</v>
      </c>
      <c r="F150" s="21">
        <v>455.637</v>
      </c>
      <c r="G150" s="75">
        <v>0</v>
      </c>
      <c r="H150" s="59">
        <v>41090</v>
      </c>
      <c r="I150" s="37" t="s">
        <v>72</v>
      </c>
    </row>
    <row r="151" spans="1:9" ht="12.75">
      <c r="A151" s="126" t="s">
        <v>0</v>
      </c>
      <c r="B151" s="127"/>
      <c r="C151" s="127"/>
      <c r="D151" s="127"/>
      <c r="E151" s="43"/>
      <c r="F151" s="17">
        <f>SUM(F148:F150)</f>
        <v>485.151</v>
      </c>
      <c r="G151" s="17">
        <f>SUM(G148:G150)</f>
        <v>0</v>
      </c>
      <c r="H151" s="42"/>
      <c r="I151" s="29"/>
    </row>
    <row r="152" spans="1:9" s="24" customFormat="1" ht="12.75">
      <c r="A152" s="28"/>
      <c r="B152" s="28"/>
      <c r="C152" s="28"/>
      <c r="D152" s="28"/>
      <c r="E152" s="28"/>
      <c r="F152" s="27"/>
      <c r="G152" s="26"/>
      <c r="H152" s="1"/>
      <c r="I152" s="25"/>
    </row>
    <row r="153" spans="1:9" s="24" customFormat="1" ht="12.75">
      <c r="A153" s="28"/>
      <c r="B153" s="28"/>
      <c r="C153" s="28"/>
      <c r="D153" s="28"/>
      <c r="E153" s="28"/>
      <c r="F153" s="27"/>
      <c r="G153" s="26"/>
      <c r="H153" s="1"/>
      <c r="I153" s="25"/>
    </row>
    <row r="154" spans="1:9" s="24" customFormat="1" ht="12.75">
      <c r="A154" s="120" t="s">
        <v>71</v>
      </c>
      <c r="B154" s="123" t="s">
        <v>77</v>
      </c>
      <c r="C154" s="123" t="s">
        <v>1</v>
      </c>
      <c r="D154" s="146" t="s">
        <v>2</v>
      </c>
      <c r="E154" s="149" t="s">
        <v>76</v>
      </c>
      <c r="F154" s="128" t="s">
        <v>70</v>
      </c>
      <c r="G154" s="128" t="s">
        <v>69</v>
      </c>
      <c r="H154" s="111" t="s">
        <v>75</v>
      </c>
      <c r="I154" s="112"/>
    </row>
    <row r="155" spans="1:9" s="24" customFormat="1" ht="12.75">
      <c r="A155" s="121"/>
      <c r="B155" s="124"/>
      <c r="C155" s="124"/>
      <c r="D155" s="147"/>
      <c r="E155" s="150"/>
      <c r="F155" s="129"/>
      <c r="G155" s="129"/>
      <c r="H155" s="113" t="s">
        <v>74</v>
      </c>
      <c r="I155" s="115" t="s">
        <v>73</v>
      </c>
    </row>
    <row r="156" spans="1:9" s="24" customFormat="1" ht="12.75">
      <c r="A156" s="122"/>
      <c r="B156" s="125"/>
      <c r="C156" s="125"/>
      <c r="D156" s="148"/>
      <c r="E156" s="151"/>
      <c r="F156" s="23" t="s">
        <v>68</v>
      </c>
      <c r="G156" s="23" t="s">
        <v>67</v>
      </c>
      <c r="H156" s="114"/>
      <c r="I156" s="116"/>
    </row>
    <row r="157" spans="1:9" s="24" customFormat="1" ht="12.75">
      <c r="A157" s="117" t="s">
        <v>98</v>
      </c>
      <c r="B157" s="118"/>
      <c r="C157" s="118"/>
      <c r="D157" s="118"/>
      <c r="E157" s="118"/>
      <c r="F157" s="118"/>
      <c r="G157" s="118"/>
      <c r="H157" s="118"/>
      <c r="I157" s="118"/>
    </row>
    <row r="158" spans="1:9" s="24" customFormat="1" ht="12.75">
      <c r="A158" s="61">
        <v>1</v>
      </c>
      <c r="B158" s="72" t="s">
        <v>148</v>
      </c>
      <c r="C158" s="89">
        <v>6537609</v>
      </c>
      <c r="D158" s="64" t="s">
        <v>37</v>
      </c>
      <c r="E158" s="52" t="s">
        <v>34</v>
      </c>
      <c r="F158" s="51">
        <v>136.82310999999999</v>
      </c>
      <c r="G158" s="90">
        <v>138</v>
      </c>
      <c r="H158" s="57">
        <v>41090</v>
      </c>
      <c r="I158" s="50" t="s">
        <v>72</v>
      </c>
    </row>
    <row r="159" spans="1:9" s="24" customFormat="1" ht="12.75">
      <c r="A159" s="54">
        <v>2</v>
      </c>
      <c r="B159" s="10" t="s">
        <v>149</v>
      </c>
      <c r="C159" s="93">
        <v>5136045</v>
      </c>
      <c r="D159" s="2" t="s">
        <v>38</v>
      </c>
      <c r="E159" s="13" t="s">
        <v>34</v>
      </c>
      <c r="F159" s="40">
        <v>7.1967</v>
      </c>
      <c r="G159" s="94">
        <v>0</v>
      </c>
      <c r="H159" s="58">
        <v>41090</v>
      </c>
      <c r="I159" s="39" t="s">
        <v>72</v>
      </c>
    </row>
    <row r="160" spans="1:9" s="24" customFormat="1" ht="12.75">
      <c r="A160" s="62">
        <v>3</v>
      </c>
      <c r="B160" s="74" t="s">
        <v>150</v>
      </c>
      <c r="C160" s="91">
        <v>4162267</v>
      </c>
      <c r="D160" s="5" t="s">
        <v>39</v>
      </c>
      <c r="E160" s="7" t="s">
        <v>34</v>
      </c>
      <c r="F160" s="38">
        <v>14.14911</v>
      </c>
      <c r="G160" s="92">
        <v>0</v>
      </c>
      <c r="H160" s="59">
        <v>41090</v>
      </c>
      <c r="I160" s="37" t="s">
        <v>72</v>
      </c>
    </row>
    <row r="161" spans="1:9" s="24" customFormat="1" ht="12.75">
      <c r="A161" s="54">
        <v>4</v>
      </c>
      <c r="B161" s="10" t="s">
        <v>151</v>
      </c>
      <c r="C161" s="93">
        <v>8610522</v>
      </c>
      <c r="D161" s="2" t="s">
        <v>40</v>
      </c>
      <c r="E161" s="13" t="s">
        <v>34</v>
      </c>
      <c r="F161" s="40">
        <v>78.24942999999999</v>
      </c>
      <c r="G161" s="94">
        <v>63</v>
      </c>
      <c r="H161" s="58">
        <v>41090</v>
      </c>
      <c r="I161" s="39" t="s">
        <v>72</v>
      </c>
    </row>
    <row r="162" spans="1:9" s="24" customFormat="1" ht="12.75">
      <c r="A162" s="62">
        <v>5</v>
      </c>
      <c r="B162" s="74" t="s">
        <v>152</v>
      </c>
      <c r="C162" s="91">
        <v>3730243</v>
      </c>
      <c r="D162" s="5" t="s">
        <v>40</v>
      </c>
      <c r="E162" s="7" t="s">
        <v>34</v>
      </c>
      <c r="F162" s="38">
        <v>9.844940000000001</v>
      </c>
      <c r="G162" s="92">
        <v>0</v>
      </c>
      <c r="H162" s="59">
        <v>41090</v>
      </c>
      <c r="I162" s="37" t="s">
        <v>72</v>
      </c>
    </row>
    <row r="163" spans="1:9" s="24" customFormat="1" ht="12.75">
      <c r="A163" s="54">
        <v>6</v>
      </c>
      <c r="B163" s="10" t="s">
        <v>153</v>
      </c>
      <c r="C163" s="93">
        <v>3621858</v>
      </c>
      <c r="D163" s="2" t="s">
        <v>41</v>
      </c>
      <c r="E163" s="13" t="s">
        <v>34</v>
      </c>
      <c r="F163" s="40">
        <v>5.63443</v>
      </c>
      <c r="G163" s="94">
        <v>0</v>
      </c>
      <c r="H163" s="58">
        <v>41090</v>
      </c>
      <c r="I163" s="39" t="s">
        <v>72</v>
      </c>
    </row>
    <row r="164" spans="1:9" s="24" customFormat="1" ht="12.75">
      <c r="A164" s="62">
        <v>7</v>
      </c>
      <c r="B164" s="74" t="s">
        <v>154</v>
      </c>
      <c r="C164" s="91">
        <v>3911346</v>
      </c>
      <c r="D164" s="5" t="s">
        <v>41</v>
      </c>
      <c r="E164" s="7" t="s">
        <v>34</v>
      </c>
      <c r="F164" s="38">
        <v>234.23575</v>
      </c>
      <c r="G164" s="92">
        <v>122</v>
      </c>
      <c r="H164" s="59">
        <v>41090</v>
      </c>
      <c r="I164" s="37" t="s">
        <v>72</v>
      </c>
    </row>
    <row r="165" spans="1:9" s="24" customFormat="1" ht="12.75">
      <c r="A165" s="54">
        <v>8</v>
      </c>
      <c r="B165" s="10" t="s">
        <v>155</v>
      </c>
      <c r="C165" s="93">
        <v>6358909</v>
      </c>
      <c r="D165" s="2" t="s">
        <v>61</v>
      </c>
      <c r="E165" s="13" t="s">
        <v>34</v>
      </c>
      <c r="F165" s="40">
        <v>67.58986999999999</v>
      </c>
      <c r="G165" s="94">
        <v>58</v>
      </c>
      <c r="H165" s="58">
        <v>41090</v>
      </c>
      <c r="I165" s="39" t="s">
        <v>72</v>
      </c>
    </row>
    <row r="166" spans="1:9" s="24" customFormat="1" ht="12.75">
      <c r="A166" s="62">
        <v>9</v>
      </c>
      <c r="B166" s="74" t="s">
        <v>156</v>
      </c>
      <c r="C166" s="91">
        <v>8158831</v>
      </c>
      <c r="D166" s="5" t="s">
        <v>42</v>
      </c>
      <c r="E166" s="7" t="s">
        <v>34</v>
      </c>
      <c r="F166" s="38">
        <v>38.7422</v>
      </c>
      <c r="G166" s="92">
        <v>0</v>
      </c>
      <c r="H166" s="59">
        <v>41090</v>
      </c>
      <c r="I166" s="37" t="s">
        <v>72</v>
      </c>
    </row>
    <row r="167" spans="1:9" s="24" customFormat="1" ht="12.75">
      <c r="A167" s="54">
        <v>10</v>
      </c>
      <c r="B167" s="10" t="s">
        <v>157</v>
      </c>
      <c r="C167" s="93">
        <v>6096866</v>
      </c>
      <c r="D167" s="2" t="s">
        <v>43</v>
      </c>
      <c r="E167" s="13" t="s">
        <v>34</v>
      </c>
      <c r="F167" s="40">
        <v>4.3326199999999995</v>
      </c>
      <c r="G167" s="94">
        <v>0</v>
      </c>
      <c r="H167" s="58">
        <v>41090</v>
      </c>
      <c r="I167" s="39" t="s">
        <v>72</v>
      </c>
    </row>
    <row r="168" spans="1:9" s="24" customFormat="1" ht="12.75">
      <c r="A168" s="62">
        <v>11</v>
      </c>
      <c r="B168" s="74" t="s">
        <v>158</v>
      </c>
      <c r="C168" s="91">
        <v>3654615</v>
      </c>
      <c r="D168" s="5" t="s">
        <v>44</v>
      </c>
      <c r="E168" s="7" t="s">
        <v>34</v>
      </c>
      <c r="F168" s="38">
        <v>20.13628</v>
      </c>
      <c r="G168" s="92">
        <v>0</v>
      </c>
      <c r="H168" s="59">
        <v>41090</v>
      </c>
      <c r="I168" s="37" t="s">
        <v>72</v>
      </c>
    </row>
    <row r="169" spans="1:9" s="24" customFormat="1" ht="12.75">
      <c r="A169" s="54">
        <v>12</v>
      </c>
      <c r="B169" s="10" t="s">
        <v>159</v>
      </c>
      <c r="C169" s="93">
        <v>4175352</v>
      </c>
      <c r="D169" s="2" t="s">
        <v>45</v>
      </c>
      <c r="E169" s="13" t="s">
        <v>34</v>
      </c>
      <c r="F169" s="40">
        <v>236.10517000000002</v>
      </c>
      <c r="G169" s="94">
        <v>171</v>
      </c>
      <c r="H169" s="58">
        <v>41090</v>
      </c>
      <c r="I169" s="39" t="s">
        <v>72</v>
      </c>
    </row>
    <row r="170" spans="1:9" s="24" customFormat="1" ht="12.75">
      <c r="A170" s="62">
        <v>13</v>
      </c>
      <c r="B170" s="74" t="s">
        <v>160</v>
      </c>
      <c r="C170" s="101">
        <v>5592182</v>
      </c>
      <c r="D170" s="5" t="s">
        <v>45</v>
      </c>
      <c r="E170" s="7" t="s">
        <v>34</v>
      </c>
      <c r="F170" s="38">
        <v>0</v>
      </c>
      <c r="G170" s="92">
        <v>0</v>
      </c>
      <c r="H170" s="59">
        <v>41090</v>
      </c>
      <c r="I170" s="37" t="s">
        <v>72</v>
      </c>
    </row>
    <row r="171" spans="1:9" s="24" customFormat="1" ht="12.75">
      <c r="A171" s="54">
        <v>14</v>
      </c>
      <c r="B171" s="10" t="s">
        <v>161</v>
      </c>
      <c r="C171" s="102">
        <v>4164889</v>
      </c>
      <c r="D171" s="2" t="s">
        <v>46</v>
      </c>
      <c r="E171" s="13" t="s">
        <v>34</v>
      </c>
      <c r="F171" s="40">
        <v>214.60044</v>
      </c>
      <c r="G171" s="94">
        <v>182</v>
      </c>
      <c r="H171" s="58">
        <v>41090</v>
      </c>
      <c r="I171" s="39" t="s">
        <v>72</v>
      </c>
    </row>
    <row r="172" spans="1:9" s="24" customFormat="1" ht="12.75">
      <c r="A172" s="62">
        <v>15</v>
      </c>
      <c r="B172" s="74" t="s">
        <v>162</v>
      </c>
      <c r="C172" s="101">
        <v>5086278</v>
      </c>
      <c r="D172" s="5" t="s">
        <v>46</v>
      </c>
      <c r="E172" s="7" t="s">
        <v>34</v>
      </c>
      <c r="F172" s="38">
        <v>14.47899</v>
      </c>
      <c r="G172" s="92">
        <v>0</v>
      </c>
      <c r="H172" s="59">
        <v>41090</v>
      </c>
      <c r="I172" s="37" t="s">
        <v>72</v>
      </c>
    </row>
    <row r="173" spans="1:9" s="24" customFormat="1" ht="12.75">
      <c r="A173" s="54">
        <v>16</v>
      </c>
      <c r="B173" s="10" t="s">
        <v>163</v>
      </c>
      <c r="C173" s="102">
        <v>3597370</v>
      </c>
      <c r="D173" s="2" t="s">
        <v>47</v>
      </c>
      <c r="E173" s="13" t="s">
        <v>34</v>
      </c>
      <c r="F173" s="40">
        <v>10.54036</v>
      </c>
      <c r="G173" s="94">
        <v>0</v>
      </c>
      <c r="H173" s="58">
        <v>41090</v>
      </c>
      <c r="I173" s="39" t="s">
        <v>72</v>
      </c>
    </row>
    <row r="174" spans="1:9" s="24" customFormat="1" ht="12.75">
      <c r="A174" s="62">
        <v>17</v>
      </c>
      <c r="B174" s="74" t="s">
        <v>164</v>
      </c>
      <c r="C174" s="91">
        <v>4083117</v>
      </c>
      <c r="D174" s="5" t="s">
        <v>48</v>
      </c>
      <c r="E174" s="7" t="s">
        <v>34</v>
      </c>
      <c r="F174" s="38">
        <v>208.54632999999998</v>
      </c>
      <c r="G174" s="92">
        <v>184</v>
      </c>
      <c r="H174" s="59">
        <v>41090</v>
      </c>
      <c r="I174" s="37" t="s">
        <v>72</v>
      </c>
    </row>
    <row r="175" spans="1:9" s="24" customFormat="1" ht="12.75">
      <c r="A175" s="54">
        <v>18</v>
      </c>
      <c r="B175" s="10" t="s">
        <v>165</v>
      </c>
      <c r="C175" s="93">
        <v>5130668</v>
      </c>
      <c r="D175" s="2" t="s">
        <v>49</v>
      </c>
      <c r="E175" s="13" t="s">
        <v>34</v>
      </c>
      <c r="F175" s="40">
        <v>39.66206</v>
      </c>
      <c r="G175" s="94">
        <v>0</v>
      </c>
      <c r="H175" s="58">
        <v>41090</v>
      </c>
      <c r="I175" s="39" t="s">
        <v>72</v>
      </c>
    </row>
    <row r="176" spans="1:9" s="24" customFormat="1" ht="12.75">
      <c r="A176" s="62">
        <v>19</v>
      </c>
      <c r="B176" s="74" t="s">
        <v>166</v>
      </c>
      <c r="C176" s="91">
        <v>3906150</v>
      </c>
      <c r="D176" s="63" t="s">
        <v>60</v>
      </c>
      <c r="E176" s="7" t="s">
        <v>34</v>
      </c>
      <c r="F176" s="38">
        <v>220.121</v>
      </c>
      <c r="G176" s="92">
        <v>185</v>
      </c>
      <c r="H176" s="59">
        <v>41090</v>
      </c>
      <c r="I176" s="37" t="s">
        <v>72</v>
      </c>
    </row>
    <row r="177" spans="1:9" s="24" customFormat="1" ht="12.75">
      <c r="A177" s="126" t="s">
        <v>0</v>
      </c>
      <c r="B177" s="127"/>
      <c r="C177" s="127"/>
      <c r="D177" s="127"/>
      <c r="E177" s="43"/>
      <c r="F177" s="53">
        <f>SUM(F158:F176)</f>
        <v>1560.9887899999999</v>
      </c>
      <c r="G177" s="53">
        <f>SUM(G158:G176)</f>
        <v>1103</v>
      </c>
      <c r="H177" s="42"/>
      <c r="I177" s="29"/>
    </row>
    <row r="178" spans="1:9" s="24" customFormat="1" ht="12.75">
      <c r="A178" s="28"/>
      <c r="B178" s="28"/>
      <c r="C178" s="28"/>
      <c r="D178" s="28"/>
      <c r="E178" s="28"/>
      <c r="F178" s="27"/>
      <c r="G178" s="26"/>
      <c r="H178" s="1"/>
      <c r="I178" s="25"/>
    </row>
    <row r="179" spans="1:9" s="24" customFormat="1" ht="12.75">
      <c r="A179" s="28"/>
      <c r="B179" s="28"/>
      <c r="C179" s="28"/>
      <c r="D179" s="28"/>
      <c r="E179" s="28"/>
      <c r="F179" s="27"/>
      <c r="G179" s="26"/>
      <c r="H179" s="1"/>
      <c r="I179" s="25"/>
    </row>
    <row r="180" spans="1:9" s="24" customFormat="1" ht="12.75">
      <c r="A180" s="120" t="s">
        <v>71</v>
      </c>
      <c r="B180" s="123" t="s">
        <v>77</v>
      </c>
      <c r="C180" s="123" t="s">
        <v>1</v>
      </c>
      <c r="D180" s="146" t="s">
        <v>2</v>
      </c>
      <c r="E180" s="149" t="s">
        <v>76</v>
      </c>
      <c r="F180" s="128" t="s">
        <v>70</v>
      </c>
      <c r="G180" s="128" t="s">
        <v>69</v>
      </c>
      <c r="H180" s="111" t="s">
        <v>75</v>
      </c>
      <c r="I180" s="112"/>
    </row>
    <row r="181" spans="1:9" s="24" customFormat="1" ht="12.75">
      <c r="A181" s="121"/>
      <c r="B181" s="124"/>
      <c r="C181" s="124"/>
      <c r="D181" s="147"/>
      <c r="E181" s="150"/>
      <c r="F181" s="129"/>
      <c r="G181" s="129"/>
      <c r="H181" s="113" t="s">
        <v>74</v>
      </c>
      <c r="I181" s="115" t="s">
        <v>73</v>
      </c>
    </row>
    <row r="182" spans="1:9" s="24" customFormat="1" ht="12.75">
      <c r="A182" s="122"/>
      <c r="B182" s="125"/>
      <c r="C182" s="125"/>
      <c r="D182" s="148"/>
      <c r="E182" s="151"/>
      <c r="F182" s="23" t="s">
        <v>68</v>
      </c>
      <c r="G182" s="23" t="s">
        <v>67</v>
      </c>
      <c r="H182" s="114"/>
      <c r="I182" s="116"/>
    </row>
    <row r="183" spans="1:9" s="24" customFormat="1" ht="12.75">
      <c r="A183" s="117" t="s">
        <v>97</v>
      </c>
      <c r="B183" s="118"/>
      <c r="C183" s="118"/>
      <c r="D183" s="118"/>
      <c r="E183" s="118"/>
      <c r="F183" s="118"/>
      <c r="G183" s="118"/>
      <c r="H183" s="118"/>
      <c r="I183" s="119"/>
    </row>
    <row r="184" spans="1:9" s="24" customFormat="1" ht="12.75">
      <c r="A184" s="61">
        <v>1</v>
      </c>
      <c r="B184" s="72" t="s">
        <v>117</v>
      </c>
      <c r="C184" s="89">
        <v>1401989</v>
      </c>
      <c r="D184" s="64" t="s">
        <v>17</v>
      </c>
      <c r="E184" s="52" t="s">
        <v>34</v>
      </c>
      <c r="F184" s="51">
        <v>10.02857</v>
      </c>
      <c r="G184" s="90">
        <v>0</v>
      </c>
      <c r="H184" s="57">
        <v>41090</v>
      </c>
      <c r="I184" s="50" t="s">
        <v>72</v>
      </c>
    </row>
    <row r="185" spans="1:9" s="24" customFormat="1" ht="12.75">
      <c r="A185" s="54">
        <v>2</v>
      </c>
      <c r="B185" s="10" t="s">
        <v>118</v>
      </c>
      <c r="C185" s="93">
        <v>8181825</v>
      </c>
      <c r="D185" s="2" t="s">
        <v>18</v>
      </c>
      <c r="E185" s="13" t="s">
        <v>34</v>
      </c>
      <c r="F185" s="40">
        <v>15.99676</v>
      </c>
      <c r="G185" s="94">
        <v>0</v>
      </c>
      <c r="H185" s="58">
        <v>41090</v>
      </c>
      <c r="I185" s="39" t="s">
        <v>72</v>
      </c>
    </row>
    <row r="186" spans="1:9" s="24" customFormat="1" ht="12.75">
      <c r="A186" s="62">
        <v>3</v>
      </c>
      <c r="B186" s="74" t="s">
        <v>119</v>
      </c>
      <c r="C186" s="91">
        <v>939988</v>
      </c>
      <c r="D186" s="5" t="s">
        <v>19</v>
      </c>
      <c r="E186" s="7" t="s">
        <v>34</v>
      </c>
      <c r="F186" s="38">
        <v>7.92697</v>
      </c>
      <c r="G186" s="92">
        <v>0</v>
      </c>
      <c r="H186" s="59">
        <v>41090</v>
      </c>
      <c r="I186" s="37" t="s">
        <v>72</v>
      </c>
    </row>
    <row r="187" spans="1:9" s="24" customFormat="1" ht="12.75">
      <c r="A187" s="54">
        <v>4</v>
      </c>
      <c r="B187" s="10" t="s">
        <v>124</v>
      </c>
      <c r="C187" s="93" t="s">
        <v>125</v>
      </c>
      <c r="D187" s="2" t="s">
        <v>20</v>
      </c>
      <c r="E187" s="13" t="s">
        <v>34</v>
      </c>
      <c r="F187" s="40">
        <v>227.2</v>
      </c>
      <c r="G187" s="94">
        <v>234</v>
      </c>
      <c r="H187" s="58">
        <v>41090</v>
      </c>
      <c r="I187" s="39" t="s">
        <v>72</v>
      </c>
    </row>
    <row r="188" spans="1:9" s="24" customFormat="1" ht="12.75">
      <c r="A188" s="62">
        <v>5</v>
      </c>
      <c r="B188" s="74" t="s">
        <v>120</v>
      </c>
      <c r="C188" s="91">
        <v>8014662</v>
      </c>
      <c r="D188" s="5" t="s">
        <v>20</v>
      </c>
      <c r="E188" s="7" t="s">
        <v>34</v>
      </c>
      <c r="F188" s="38">
        <v>12.17403</v>
      </c>
      <c r="G188" s="92">
        <v>0</v>
      </c>
      <c r="H188" s="59">
        <v>41090</v>
      </c>
      <c r="I188" s="37" t="s">
        <v>72</v>
      </c>
    </row>
    <row r="189" spans="1:9" s="24" customFormat="1" ht="12.75">
      <c r="A189" s="54">
        <v>6</v>
      </c>
      <c r="B189" s="10" t="s">
        <v>121</v>
      </c>
      <c r="C189" s="93">
        <v>1777359</v>
      </c>
      <c r="D189" s="2" t="s">
        <v>21</v>
      </c>
      <c r="E189" s="13" t="s">
        <v>34</v>
      </c>
      <c r="F189" s="40">
        <v>11.24336</v>
      </c>
      <c r="G189" s="94">
        <v>0</v>
      </c>
      <c r="H189" s="58">
        <v>41090</v>
      </c>
      <c r="I189" s="39" t="s">
        <v>72</v>
      </c>
    </row>
    <row r="190" spans="1:9" s="24" customFormat="1" ht="12.75">
      <c r="A190" s="62">
        <v>7</v>
      </c>
      <c r="B190" s="74" t="s">
        <v>126</v>
      </c>
      <c r="C190" s="91" t="s">
        <v>127</v>
      </c>
      <c r="D190" s="5" t="s">
        <v>21</v>
      </c>
      <c r="E190" s="7" t="s">
        <v>34</v>
      </c>
      <c r="F190" s="38">
        <v>36.3</v>
      </c>
      <c r="G190" s="92">
        <v>0</v>
      </c>
      <c r="H190" s="59">
        <v>41090</v>
      </c>
      <c r="I190" s="37" t="s">
        <v>72</v>
      </c>
    </row>
    <row r="191" spans="1:9" s="24" customFormat="1" ht="12.75">
      <c r="A191" s="54">
        <v>8</v>
      </c>
      <c r="B191" s="10" t="s">
        <v>128</v>
      </c>
      <c r="C191" s="93" t="s">
        <v>129</v>
      </c>
      <c r="D191" s="2" t="s">
        <v>21</v>
      </c>
      <c r="E191" s="13" t="s">
        <v>34</v>
      </c>
      <c r="F191" s="40">
        <v>7.4</v>
      </c>
      <c r="G191" s="94">
        <v>0</v>
      </c>
      <c r="H191" s="58">
        <v>41090</v>
      </c>
      <c r="I191" s="39" t="s">
        <v>72</v>
      </c>
    </row>
    <row r="192" spans="1:9" s="24" customFormat="1" ht="12.75">
      <c r="A192" s="62">
        <v>9</v>
      </c>
      <c r="B192" s="74" t="s">
        <v>122</v>
      </c>
      <c r="C192" s="91">
        <v>9901089</v>
      </c>
      <c r="D192" s="5" t="s">
        <v>22</v>
      </c>
      <c r="E192" s="7" t="s">
        <v>34</v>
      </c>
      <c r="F192" s="38">
        <v>107.89546</v>
      </c>
      <c r="G192" s="92">
        <v>97</v>
      </c>
      <c r="H192" s="59">
        <v>41090</v>
      </c>
      <c r="I192" s="37" t="s">
        <v>72</v>
      </c>
    </row>
    <row r="193" spans="1:9" s="24" customFormat="1" ht="12.75">
      <c r="A193" s="54">
        <v>10</v>
      </c>
      <c r="B193" s="10" t="s">
        <v>123</v>
      </c>
      <c r="C193" s="93">
        <v>710410</v>
      </c>
      <c r="D193" s="2" t="s">
        <v>22</v>
      </c>
      <c r="E193" s="13" t="s">
        <v>34</v>
      </c>
      <c r="F193" s="40">
        <v>9.83921</v>
      </c>
      <c r="G193" s="94">
        <v>0</v>
      </c>
      <c r="H193" s="58">
        <v>41090</v>
      </c>
      <c r="I193" s="39" t="s">
        <v>72</v>
      </c>
    </row>
    <row r="194" spans="1:9" s="24" customFormat="1" ht="12.75">
      <c r="A194" s="126" t="s">
        <v>0</v>
      </c>
      <c r="B194" s="127"/>
      <c r="C194" s="127"/>
      <c r="D194" s="127"/>
      <c r="E194" s="32"/>
      <c r="F194" s="31">
        <f>SUM(F184:F193)</f>
        <v>446.00435999999996</v>
      </c>
      <c r="G194" s="17">
        <f>SUM(G184:G193)</f>
        <v>331</v>
      </c>
      <c r="H194" s="30"/>
      <c r="I194" s="29"/>
    </row>
    <row r="195" spans="1:9" s="24" customFormat="1" ht="12.75">
      <c r="A195" s="28"/>
      <c r="B195" s="28"/>
      <c r="C195" s="28"/>
      <c r="D195" s="28"/>
      <c r="E195" s="28"/>
      <c r="F195" s="27"/>
      <c r="G195" s="26"/>
      <c r="H195" s="1"/>
      <c r="I195" s="25"/>
    </row>
    <row r="196" spans="1:9" s="24" customFormat="1" ht="12.75">
      <c r="A196" s="28"/>
      <c r="B196" s="28"/>
      <c r="C196" s="28"/>
      <c r="D196" s="28"/>
      <c r="E196" s="28"/>
      <c r="F196" s="27"/>
      <c r="G196" s="26"/>
      <c r="H196" s="1"/>
      <c r="I196" s="25"/>
    </row>
    <row r="197" spans="1:9" s="24" customFormat="1" ht="12.75" customHeight="1">
      <c r="A197" s="120" t="s">
        <v>71</v>
      </c>
      <c r="B197" s="123" t="s">
        <v>77</v>
      </c>
      <c r="C197" s="123" t="s">
        <v>1</v>
      </c>
      <c r="D197" s="146" t="s">
        <v>2</v>
      </c>
      <c r="E197" s="149" t="s">
        <v>76</v>
      </c>
      <c r="F197" s="128" t="s">
        <v>70</v>
      </c>
      <c r="G197" s="128" t="s">
        <v>69</v>
      </c>
      <c r="H197" s="111" t="s">
        <v>75</v>
      </c>
      <c r="I197" s="112"/>
    </row>
    <row r="198" spans="1:9" s="24" customFormat="1" ht="12.75" customHeight="1">
      <c r="A198" s="121"/>
      <c r="B198" s="124"/>
      <c r="C198" s="124"/>
      <c r="D198" s="147"/>
      <c r="E198" s="150"/>
      <c r="F198" s="129"/>
      <c r="G198" s="129"/>
      <c r="H198" s="113" t="s">
        <v>74</v>
      </c>
      <c r="I198" s="115" t="s">
        <v>73</v>
      </c>
    </row>
    <row r="199" spans="1:9" s="24" customFormat="1" ht="12.75">
      <c r="A199" s="122"/>
      <c r="B199" s="125"/>
      <c r="C199" s="125"/>
      <c r="D199" s="148"/>
      <c r="E199" s="151"/>
      <c r="F199" s="23" t="s">
        <v>68</v>
      </c>
      <c r="G199" s="23" t="s">
        <v>67</v>
      </c>
      <c r="H199" s="114"/>
      <c r="I199" s="116"/>
    </row>
    <row r="200" spans="1:9" s="24" customFormat="1" ht="12.75">
      <c r="A200" s="117" t="s">
        <v>138</v>
      </c>
      <c r="B200" s="118"/>
      <c r="C200" s="118"/>
      <c r="D200" s="118"/>
      <c r="E200" s="118"/>
      <c r="F200" s="118"/>
      <c r="G200" s="118"/>
      <c r="H200" s="118"/>
      <c r="I200" s="119"/>
    </row>
    <row r="201" spans="1:9" s="24" customFormat="1" ht="12.75">
      <c r="A201" s="61">
        <v>1</v>
      </c>
      <c r="B201" s="72" t="s">
        <v>143</v>
      </c>
      <c r="C201" s="72" t="s">
        <v>139</v>
      </c>
      <c r="D201" s="68" t="s">
        <v>140</v>
      </c>
      <c r="E201" s="52" t="s">
        <v>34</v>
      </c>
      <c r="F201" s="66">
        <v>13.433</v>
      </c>
      <c r="G201" s="73">
        <v>119</v>
      </c>
      <c r="H201" s="57">
        <v>40908</v>
      </c>
      <c r="I201" s="50" t="s">
        <v>72</v>
      </c>
    </row>
    <row r="202" spans="1:9" s="24" customFormat="1" ht="12.75">
      <c r="A202" s="54">
        <v>2</v>
      </c>
      <c r="B202" s="10" t="s">
        <v>144</v>
      </c>
      <c r="C202" s="10" t="s">
        <v>141</v>
      </c>
      <c r="D202" s="69" t="s">
        <v>142</v>
      </c>
      <c r="E202" s="13" t="s">
        <v>34</v>
      </c>
      <c r="F202" s="19">
        <v>22.94</v>
      </c>
      <c r="G202" s="76">
        <v>202</v>
      </c>
      <c r="H202" s="58">
        <v>40907</v>
      </c>
      <c r="I202" s="39" t="s">
        <v>72</v>
      </c>
    </row>
    <row r="203" spans="1:9" s="24" customFormat="1" ht="12.75">
      <c r="A203" s="126" t="s">
        <v>0</v>
      </c>
      <c r="B203" s="127"/>
      <c r="C203" s="127"/>
      <c r="D203" s="127"/>
      <c r="E203" s="86"/>
      <c r="F203" s="17">
        <f>SUM(F201:F202)</f>
        <v>36.373000000000005</v>
      </c>
      <c r="G203" s="17">
        <f>SUM(G201:G202)</f>
        <v>321</v>
      </c>
      <c r="H203" s="42"/>
      <c r="I203" s="29"/>
    </row>
    <row r="204" spans="1:9" s="24" customFormat="1" ht="12.75">
      <c r="A204" s="28"/>
      <c r="B204" s="28"/>
      <c r="C204" s="28"/>
      <c r="D204" s="28"/>
      <c r="E204" s="28"/>
      <c r="F204" s="27"/>
      <c r="G204" s="26"/>
      <c r="H204" s="1"/>
      <c r="I204" s="25"/>
    </row>
    <row r="205" spans="1:9" s="24" customFormat="1" ht="12.75">
      <c r="A205" s="28"/>
      <c r="B205" s="28"/>
      <c r="C205" s="28"/>
      <c r="D205" s="28"/>
      <c r="E205" s="28"/>
      <c r="F205" s="27"/>
      <c r="G205" s="26"/>
      <c r="H205" s="1"/>
      <c r="I205" s="25"/>
    </row>
    <row r="206" spans="1:9" s="24" customFormat="1" ht="12.75">
      <c r="A206" s="120" t="s">
        <v>71</v>
      </c>
      <c r="B206" s="123" t="s">
        <v>77</v>
      </c>
      <c r="C206" s="123" t="s">
        <v>1</v>
      </c>
      <c r="D206" s="146" t="s">
        <v>2</v>
      </c>
      <c r="E206" s="149" t="s">
        <v>76</v>
      </c>
      <c r="F206" s="128" t="s">
        <v>70</v>
      </c>
      <c r="G206" s="128" t="s">
        <v>69</v>
      </c>
      <c r="H206" s="111" t="s">
        <v>75</v>
      </c>
      <c r="I206" s="112"/>
    </row>
    <row r="207" spans="1:9" s="24" customFormat="1" ht="12.75">
      <c r="A207" s="121"/>
      <c r="B207" s="124"/>
      <c r="C207" s="124"/>
      <c r="D207" s="147"/>
      <c r="E207" s="150"/>
      <c r="F207" s="129"/>
      <c r="G207" s="129"/>
      <c r="H207" s="113" t="s">
        <v>74</v>
      </c>
      <c r="I207" s="115" t="s">
        <v>73</v>
      </c>
    </row>
    <row r="208" spans="1:9" s="24" customFormat="1" ht="12.75">
      <c r="A208" s="122"/>
      <c r="B208" s="125"/>
      <c r="C208" s="125"/>
      <c r="D208" s="148"/>
      <c r="E208" s="151"/>
      <c r="F208" s="23" t="s">
        <v>68</v>
      </c>
      <c r="G208" s="23" t="s">
        <v>67</v>
      </c>
      <c r="H208" s="114"/>
      <c r="I208" s="116"/>
    </row>
    <row r="209" spans="1:9" s="24" customFormat="1" ht="12.75">
      <c r="A209" s="117" t="s">
        <v>95</v>
      </c>
      <c r="B209" s="118"/>
      <c r="C209" s="118"/>
      <c r="D209" s="118"/>
      <c r="E209" s="118"/>
      <c r="F209" s="118"/>
      <c r="G209" s="118"/>
      <c r="H209" s="118"/>
      <c r="I209" s="119"/>
    </row>
    <row r="210" spans="1:9" s="24" customFormat="1" ht="12.75">
      <c r="A210" s="81">
        <v>1</v>
      </c>
      <c r="B210" s="77" t="s">
        <v>109</v>
      </c>
      <c r="C210" s="77" t="s">
        <v>96</v>
      </c>
      <c r="D210" s="79" t="s">
        <v>7</v>
      </c>
      <c r="E210" s="82" t="s">
        <v>34</v>
      </c>
      <c r="F210" s="83">
        <v>360</v>
      </c>
      <c r="G210" s="110">
        <v>0</v>
      </c>
      <c r="H210" s="84">
        <v>41090</v>
      </c>
      <c r="I210" s="85" t="s">
        <v>110</v>
      </c>
    </row>
    <row r="211" spans="1:9" s="24" customFormat="1" ht="12.75">
      <c r="A211" s="126" t="s">
        <v>0</v>
      </c>
      <c r="B211" s="127"/>
      <c r="C211" s="127"/>
      <c r="D211" s="127"/>
      <c r="E211" s="32"/>
      <c r="F211" s="31">
        <f>SUM(F210:F210)</f>
        <v>360</v>
      </c>
      <c r="G211" s="17">
        <f>SUM(G210:G210)</f>
        <v>0</v>
      </c>
      <c r="H211" s="30"/>
      <c r="I211" s="29"/>
    </row>
    <row r="212" spans="1:9" s="24" customFormat="1" ht="12.75">
      <c r="A212" s="28"/>
      <c r="B212" s="28"/>
      <c r="C212" s="28"/>
      <c r="D212" s="28"/>
      <c r="E212" s="28"/>
      <c r="F212" s="27"/>
      <c r="G212" s="27"/>
      <c r="H212" s="1"/>
      <c r="I212" s="25"/>
    </row>
    <row r="213" spans="1:9" s="24" customFormat="1" ht="12.75">
      <c r="A213" s="28"/>
      <c r="B213" s="28"/>
      <c r="C213" s="28"/>
      <c r="D213" s="28"/>
      <c r="E213" s="28"/>
      <c r="F213" s="27"/>
      <c r="G213" s="27"/>
      <c r="H213" s="1"/>
      <c r="I213" s="25"/>
    </row>
    <row r="214" spans="1:9" s="24" customFormat="1" ht="12.75">
      <c r="A214" s="28"/>
      <c r="B214" s="28"/>
      <c r="C214" s="28"/>
      <c r="D214" s="28"/>
      <c r="E214" s="28"/>
      <c r="F214" s="27"/>
      <c r="G214" s="26"/>
      <c r="H214" s="1"/>
      <c r="I214" s="25"/>
    </row>
  </sheetData>
  <sheetProtection/>
  <mergeCells count="223">
    <mergeCell ref="G29:G30"/>
    <mergeCell ref="H29:I29"/>
    <mergeCell ref="H30:H31"/>
    <mergeCell ref="I30:I31"/>
    <mergeCell ref="A32:I32"/>
    <mergeCell ref="I198:I199"/>
    <mergeCell ref="H197:I197"/>
    <mergeCell ref="A34:D34"/>
    <mergeCell ref="A29:A31"/>
    <mergeCell ref="B29:B31"/>
    <mergeCell ref="C29:C31"/>
    <mergeCell ref="A197:A199"/>
    <mergeCell ref="D89:D91"/>
    <mergeCell ref="E89:E91"/>
    <mergeCell ref="B197:B199"/>
    <mergeCell ref="H90:H91"/>
    <mergeCell ref="H144:I144"/>
    <mergeCell ref="H145:H146"/>
    <mergeCell ref="I145:I146"/>
    <mergeCell ref="A147:I147"/>
    <mergeCell ref="G206:G207"/>
    <mergeCell ref="I90:I91"/>
    <mergeCell ref="A92:I92"/>
    <mergeCell ref="A95:D95"/>
    <mergeCell ref="A89:A91"/>
    <mergeCell ref="B89:B91"/>
    <mergeCell ref="H206:I206"/>
    <mergeCell ref="H207:H208"/>
    <mergeCell ref="I207:I208"/>
    <mergeCell ref="G144:G145"/>
    <mergeCell ref="A211:D211"/>
    <mergeCell ref="A206:A208"/>
    <mergeCell ref="B206:B208"/>
    <mergeCell ref="C206:C208"/>
    <mergeCell ref="D206:D208"/>
    <mergeCell ref="F206:F207"/>
    <mergeCell ref="E206:E208"/>
    <mergeCell ref="A209:I209"/>
    <mergeCell ref="F197:F198"/>
    <mergeCell ref="H198:H199"/>
    <mergeCell ref="A151:D151"/>
    <mergeCell ref="A203:D203"/>
    <mergeCell ref="A144:A146"/>
    <mergeCell ref="B144:B146"/>
    <mergeCell ref="C144:C146"/>
    <mergeCell ref="D144:D146"/>
    <mergeCell ref="F180:F181"/>
    <mergeCell ref="A200:I200"/>
    <mergeCell ref="C197:C199"/>
    <mergeCell ref="D197:D199"/>
    <mergeCell ref="E197:E199"/>
    <mergeCell ref="I134:I135"/>
    <mergeCell ref="A136:I136"/>
    <mergeCell ref="A133:A135"/>
    <mergeCell ref="G197:G198"/>
    <mergeCell ref="B133:B135"/>
    <mergeCell ref="C133:C135"/>
    <mergeCell ref="E144:E146"/>
    <mergeCell ref="H155:H156"/>
    <mergeCell ref="D29:D31"/>
    <mergeCell ref="H1:I1"/>
    <mergeCell ref="G1:G2"/>
    <mergeCell ref="E29:E31"/>
    <mergeCell ref="F29:F30"/>
    <mergeCell ref="H125:H126"/>
    <mergeCell ref="H124:I124"/>
    <mergeCell ref="F89:F90"/>
    <mergeCell ref="I155:I156"/>
    <mergeCell ref="G89:G90"/>
    <mergeCell ref="H89:I89"/>
    <mergeCell ref="H37:I37"/>
    <mergeCell ref="H38:H39"/>
    <mergeCell ref="I38:I39"/>
    <mergeCell ref="H50:I50"/>
    <mergeCell ref="F71:F72"/>
    <mergeCell ref="G71:G72"/>
    <mergeCell ref="I125:I126"/>
    <mergeCell ref="H63:H64"/>
    <mergeCell ref="A37:A39"/>
    <mergeCell ref="B37:B39"/>
    <mergeCell ref="G37:G38"/>
    <mergeCell ref="C50:C52"/>
    <mergeCell ref="E50:E52"/>
    <mergeCell ref="F50:F51"/>
    <mergeCell ref="D37:D39"/>
    <mergeCell ref="A65:I65"/>
    <mergeCell ref="A71:A73"/>
    <mergeCell ref="B71:B73"/>
    <mergeCell ref="D71:D73"/>
    <mergeCell ref="E71:E73"/>
    <mergeCell ref="C62:C64"/>
    <mergeCell ref="G62:G63"/>
    <mergeCell ref="H62:I62"/>
    <mergeCell ref="H75:H77"/>
    <mergeCell ref="H71:I71"/>
    <mergeCell ref="I51:I52"/>
    <mergeCell ref="A50:A52"/>
    <mergeCell ref="H2:H3"/>
    <mergeCell ref="A47:D47"/>
    <mergeCell ref="I2:I3"/>
    <mergeCell ref="A1:A3"/>
    <mergeCell ref="B1:B3"/>
    <mergeCell ref="D1:D3"/>
    <mergeCell ref="A4:I4"/>
    <mergeCell ref="A26:D26"/>
    <mergeCell ref="G114:G115"/>
    <mergeCell ref="C1:C3"/>
    <mergeCell ref="F1:F2"/>
    <mergeCell ref="E1:E3"/>
    <mergeCell ref="C37:C39"/>
    <mergeCell ref="A68:D68"/>
    <mergeCell ref="G50:G51"/>
    <mergeCell ref="C71:C73"/>
    <mergeCell ref="I63:I64"/>
    <mergeCell ref="G133:G134"/>
    <mergeCell ref="G180:G181"/>
    <mergeCell ref="F144:F145"/>
    <mergeCell ref="H72:H73"/>
    <mergeCell ref="I72:I73"/>
    <mergeCell ref="A74:I74"/>
    <mergeCell ref="F98:F99"/>
    <mergeCell ref="A78:D78"/>
    <mergeCell ref="E37:E39"/>
    <mergeCell ref="F37:F38"/>
    <mergeCell ref="F75:F77"/>
    <mergeCell ref="F62:F63"/>
    <mergeCell ref="C89:C91"/>
    <mergeCell ref="D50:D52"/>
    <mergeCell ref="A59:D59"/>
    <mergeCell ref="B98:B100"/>
    <mergeCell ref="B124:B126"/>
    <mergeCell ref="A40:I40"/>
    <mergeCell ref="H51:H52"/>
    <mergeCell ref="A53:I53"/>
    <mergeCell ref="B50:B52"/>
    <mergeCell ref="I99:I100"/>
    <mergeCell ref="A101:I101"/>
    <mergeCell ref="A103:D103"/>
    <mergeCell ref="E154:E156"/>
    <mergeCell ref="C180:C182"/>
    <mergeCell ref="D180:D182"/>
    <mergeCell ref="A124:A126"/>
    <mergeCell ref="A114:A116"/>
    <mergeCell ref="B114:B116"/>
    <mergeCell ref="E180:E182"/>
    <mergeCell ref="D114:D116"/>
    <mergeCell ref="D133:D135"/>
    <mergeCell ref="H114:I114"/>
    <mergeCell ref="I115:I116"/>
    <mergeCell ref="A117:I117"/>
    <mergeCell ref="A121:D121"/>
    <mergeCell ref="E114:E116"/>
    <mergeCell ref="F114:F115"/>
    <mergeCell ref="A106:A108"/>
    <mergeCell ref="A86:D86"/>
    <mergeCell ref="G81:G82"/>
    <mergeCell ref="F124:F125"/>
    <mergeCell ref="F133:F134"/>
    <mergeCell ref="E133:E135"/>
    <mergeCell ref="C106:C108"/>
    <mergeCell ref="C98:C100"/>
    <mergeCell ref="E98:E100"/>
    <mergeCell ref="A98:A100"/>
    <mergeCell ref="A157:I157"/>
    <mergeCell ref="H115:H116"/>
    <mergeCell ref="E62:E64"/>
    <mergeCell ref="C114:C116"/>
    <mergeCell ref="A62:A64"/>
    <mergeCell ref="B62:B64"/>
    <mergeCell ref="D62:D64"/>
    <mergeCell ref="A111:D111"/>
    <mergeCell ref="H180:I180"/>
    <mergeCell ref="I181:I182"/>
    <mergeCell ref="A183:I183"/>
    <mergeCell ref="A180:A182"/>
    <mergeCell ref="E124:E126"/>
    <mergeCell ref="D124:D126"/>
    <mergeCell ref="H134:H135"/>
    <mergeCell ref="C124:C126"/>
    <mergeCell ref="B180:B182"/>
    <mergeCell ref="F154:F155"/>
    <mergeCell ref="A177:D177"/>
    <mergeCell ref="A154:A156"/>
    <mergeCell ref="D154:D156"/>
    <mergeCell ref="H98:I98"/>
    <mergeCell ref="B106:B108"/>
    <mergeCell ref="H181:H182"/>
    <mergeCell ref="H133:I133"/>
    <mergeCell ref="H107:H108"/>
    <mergeCell ref="F106:F107"/>
    <mergeCell ref="A127:I127"/>
    <mergeCell ref="A130:D130"/>
    <mergeCell ref="G124:G125"/>
    <mergeCell ref="D106:D108"/>
    <mergeCell ref="E106:E108"/>
    <mergeCell ref="A194:D194"/>
    <mergeCell ref="G98:G99"/>
    <mergeCell ref="B154:B156"/>
    <mergeCell ref="C154:C156"/>
    <mergeCell ref="I75:I77"/>
    <mergeCell ref="G75:G77"/>
    <mergeCell ref="B75:B77"/>
    <mergeCell ref="D75:D77"/>
    <mergeCell ref="E75:E77"/>
    <mergeCell ref="D98:D100"/>
    <mergeCell ref="D81:D83"/>
    <mergeCell ref="E81:E83"/>
    <mergeCell ref="F81:F82"/>
    <mergeCell ref="H99:H100"/>
    <mergeCell ref="A141:D141"/>
    <mergeCell ref="G106:G107"/>
    <mergeCell ref="H106:I106"/>
    <mergeCell ref="I107:I108"/>
    <mergeCell ref="G154:G155"/>
    <mergeCell ref="H154:I154"/>
    <mergeCell ref="A109:I109"/>
    <mergeCell ref="H81:I81"/>
    <mergeCell ref="H82:H83"/>
    <mergeCell ref="I82:I83"/>
    <mergeCell ref="A84:I84"/>
    <mergeCell ref="A81:A83"/>
    <mergeCell ref="B81:B83"/>
    <mergeCell ref="C81:C8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5.57421875" style="8" customWidth="1"/>
    <col min="2" max="2" width="16.00390625" style="8" customWidth="1"/>
    <col min="3" max="3" width="12.7109375" style="8" customWidth="1"/>
    <col min="4" max="4" width="24.7109375" style="8" customWidth="1"/>
    <col min="5" max="6" width="9.7109375" style="8" customWidth="1"/>
    <col min="7" max="7" width="9.7109375" style="9" customWidth="1"/>
    <col min="8" max="8" width="9.7109375" style="0" customWidth="1"/>
    <col min="9" max="9" width="9.7109375" style="16" customWidth="1"/>
  </cols>
  <sheetData>
    <row r="1" spans="1:9" ht="12.75" customHeight="1">
      <c r="A1" s="120" t="s">
        <v>71</v>
      </c>
      <c r="B1" s="123" t="s">
        <v>77</v>
      </c>
      <c r="C1" s="123" t="s">
        <v>1</v>
      </c>
      <c r="D1" s="146" t="s">
        <v>2</v>
      </c>
      <c r="E1" s="149" t="s">
        <v>76</v>
      </c>
      <c r="F1" s="128" t="s">
        <v>70</v>
      </c>
      <c r="G1" s="128" t="s">
        <v>69</v>
      </c>
      <c r="H1" s="111" t="s">
        <v>75</v>
      </c>
      <c r="I1" s="112"/>
    </row>
    <row r="2" spans="1:9" ht="12.75" customHeight="1">
      <c r="A2" s="121"/>
      <c r="B2" s="124"/>
      <c r="C2" s="124"/>
      <c r="D2" s="147"/>
      <c r="E2" s="150"/>
      <c r="F2" s="129"/>
      <c r="G2" s="129"/>
      <c r="H2" s="113" t="s">
        <v>74</v>
      </c>
      <c r="I2" s="115" t="s">
        <v>73</v>
      </c>
    </row>
    <row r="3" spans="1:9" ht="12.75">
      <c r="A3" s="122"/>
      <c r="B3" s="125"/>
      <c r="C3" s="125"/>
      <c r="D3" s="148"/>
      <c r="E3" s="151"/>
      <c r="F3" s="23" t="s">
        <v>68</v>
      </c>
      <c r="G3" s="23" t="s">
        <v>67</v>
      </c>
      <c r="H3" s="114"/>
      <c r="I3" s="116"/>
    </row>
    <row r="4" spans="1:10" ht="12.75">
      <c r="A4" s="117" t="s">
        <v>79</v>
      </c>
      <c r="B4" s="118"/>
      <c r="C4" s="118"/>
      <c r="D4" s="118"/>
      <c r="E4" s="118"/>
      <c r="F4" s="118"/>
      <c r="G4" s="118"/>
      <c r="H4" s="118"/>
      <c r="I4" s="118"/>
      <c r="J4" s="49"/>
    </row>
    <row r="5" spans="1:13" ht="12.75">
      <c r="A5" s="61">
        <v>1</v>
      </c>
      <c r="B5" s="77" t="s">
        <v>145</v>
      </c>
      <c r="C5" s="97">
        <v>5873</v>
      </c>
      <c r="D5" s="96" t="s">
        <v>80</v>
      </c>
      <c r="E5" s="82" t="s">
        <v>66</v>
      </c>
      <c r="F5" s="83">
        <v>1440</v>
      </c>
      <c r="G5" s="99">
        <v>1223</v>
      </c>
      <c r="H5" s="57">
        <v>41090</v>
      </c>
      <c r="I5" s="50" t="s">
        <v>72</v>
      </c>
      <c r="J5" s="24"/>
      <c r="L5" s="65"/>
      <c r="M5" s="1"/>
    </row>
    <row r="6" spans="1:13" ht="12.75">
      <c r="A6" s="54">
        <v>2</v>
      </c>
      <c r="B6" s="10" t="s">
        <v>146</v>
      </c>
      <c r="C6" s="93" t="s">
        <v>147</v>
      </c>
      <c r="D6" s="98" t="s">
        <v>80</v>
      </c>
      <c r="E6" s="13" t="s">
        <v>66</v>
      </c>
      <c r="F6" s="40">
        <v>5488</v>
      </c>
      <c r="G6" s="94">
        <v>0</v>
      </c>
      <c r="H6" s="60">
        <v>41090</v>
      </c>
      <c r="I6" s="39" t="s">
        <v>72</v>
      </c>
      <c r="L6" s="65"/>
      <c r="M6" s="1"/>
    </row>
    <row r="7" spans="1:9" ht="12.75">
      <c r="A7" s="126" t="s">
        <v>0</v>
      </c>
      <c r="B7" s="127"/>
      <c r="C7" s="127"/>
      <c r="D7" s="127"/>
      <c r="E7" s="43"/>
      <c r="F7" s="53">
        <f>SUM(F5:F6)</f>
        <v>6928</v>
      </c>
      <c r="G7" s="53">
        <f>SUM(G5:G6)</f>
        <v>1223</v>
      </c>
      <c r="H7" s="42"/>
      <c r="I7" s="29"/>
    </row>
    <row r="10" spans="1:10" ht="12.75" customHeight="1">
      <c r="A10" s="120" t="s">
        <v>71</v>
      </c>
      <c r="B10" s="123" t="s">
        <v>77</v>
      </c>
      <c r="C10" s="123" t="s">
        <v>1</v>
      </c>
      <c r="D10" s="146" t="s">
        <v>2</v>
      </c>
      <c r="E10" s="149" t="s">
        <v>76</v>
      </c>
      <c r="F10" s="128" t="s">
        <v>70</v>
      </c>
      <c r="G10" s="128" t="s">
        <v>69</v>
      </c>
      <c r="H10" s="111" t="s">
        <v>75</v>
      </c>
      <c r="I10" s="112"/>
      <c r="J10" s="24"/>
    </row>
    <row r="11" spans="1:10" ht="12.75" customHeight="1">
      <c r="A11" s="121"/>
      <c r="B11" s="124"/>
      <c r="C11" s="124"/>
      <c r="D11" s="147"/>
      <c r="E11" s="150"/>
      <c r="F11" s="129"/>
      <c r="G11" s="129"/>
      <c r="H11" s="113" t="s">
        <v>74</v>
      </c>
      <c r="I11" s="115" t="s">
        <v>73</v>
      </c>
      <c r="J11" s="24"/>
    </row>
    <row r="12" spans="1:10" ht="12.75">
      <c r="A12" s="122"/>
      <c r="B12" s="125"/>
      <c r="C12" s="125"/>
      <c r="D12" s="148"/>
      <c r="E12" s="151"/>
      <c r="F12" s="23" t="s">
        <v>68</v>
      </c>
      <c r="G12" s="23" t="s">
        <v>67</v>
      </c>
      <c r="H12" s="114"/>
      <c r="I12" s="116"/>
      <c r="J12" s="24"/>
    </row>
    <row r="13" spans="1:10" ht="12.75">
      <c r="A13" s="117" t="s">
        <v>81</v>
      </c>
      <c r="B13" s="118"/>
      <c r="C13" s="118"/>
      <c r="D13" s="118"/>
      <c r="E13" s="118"/>
      <c r="F13" s="118"/>
      <c r="G13" s="118"/>
      <c r="H13" s="118"/>
      <c r="I13" s="118"/>
      <c r="J13" s="48"/>
    </row>
    <row r="14" spans="1:10" ht="12.75">
      <c r="A14" s="61">
        <v>1</v>
      </c>
      <c r="B14" s="137" t="s">
        <v>179</v>
      </c>
      <c r="C14" s="89">
        <v>354010</v>
      </c>
      <c r="D14" s="140" t="s">
        <v>62</v>
      </c>
      <c r="E14" s="143" t="s">
        <v>66</v>
      </c>
      <c r="F14" s="134">
        <v>1090.3809999999999</v>
      </c>
      <c r="G14" s="134">
        <v>1118.82</v>
      </c>
      <c r="H14" s="154">
        <v>41090</v>
      </c>
      <c r="I14" s="131" t="s">
        <v>72</v>
      </c>
      <c r="J14" s="24"/>
    </row>
    <row r="15" spans="1:10" ht="12.75">
      <c r="A15" s="54">
        <v>2</v>
      </c>
      <c r="B15" s="138"/>
      <c r="C15" s="93">
        <v>4588</v>
      </c>
      <c r="D15" s="141"/>
      <c r="E15" s="144"/>
      <c r="F15" s="135"/>
      <c r="G15" s="135"/>
      <c r="H15" s="155"/>
      <c r="I15" s="132"/>
      <c r="J15" s="24"/>
    </row>
    <row r="16" spans="1:10" ht="12.75">
      <c r="A16" s="62">
        <v>3</v>
      </c>
      <c r="B16" s="138"/>
      <c r="C16" s="91">
        <v>5499723</v>
      </c>
      <c r="D16" s="141"/>
      <c r="E16" s="144"/>
      <c r="F16" s="135"/>
      <c r="G16" s="135"/>
      <c r="H16" s="155"/>
      <c r="I16" s="132"/>
      <c r="J16" s="24"/>
    </row>
    <row r="17" spans="1:10" ht="12.75">
      <c r="A17" s="56">
        <v>4</v>
      </c>
      <c r="B17" s="161"/>
      <c r="C17" s="106">
        <v>5094919</v>
      </c>
      <c r="D17" s="162"/>
      <c r="E17" s="165"/>
      <c r="F17" s="160"/>
      <c r="G17" s="160"/>
      <c r="H17" s="164"/>
      <c r="I17" s="163"/>
      <c r="J17" s="24"/>
    </row>
    <row r="18" spans="1:10" ht="12.75">
      <c r="A18" s="126" t="s">
        <v>0</v>
      </c>
      <c r="B18" s="127"/>
      <c r="C18" s="127"/>
      <c r="D18" s="127"/>
      <c r="E18" s="43"/>
      <c r="F18" s="17">
        <f>SUM(F14:F17)</f>
        <v>1090.3809999999999</v>
      </c>
      <c r="G18" s="17">
        <f>SUM(G14:G17)</f>
        <v>1118.82</v>
      </c>
      <c r="H18" s="42"/>
      <c r="I18" s="29"/>
      <c r="J18" s="24"/>
    </row>
    <row r="21" spans="1:9" ht="12.75" customHeight="1">
      <c r="A21" s="120" t="s">
        <v>71</v>
      </c>
      <c r="B21" s="123" t="s">
        <v>77</v>
      </c>
      <c r="C21" s="123" t="s">
        <v>1</v>
      </c>
      <c r="D21" s="146" t="s">
        <v>2</v>
      </c>
      <c r="E21" s="149" t="s">
        <v>76</v>
      </c>
      <c r="F21" s="128" t="s">
        <v>70</v>
      </c>
      <c r="G21" s="128" t="s">
        <v>69</v>
      </c>
      <c r="H21" s="111" t="s">
        <v>75</v>
      </c>
      <c r="I21" s="112"/>
    </row>
    <row r="22" spans="1:9" ht="12.75" customHeight="1">
      <c r="A22" s="121"/>
      <c r="B22" s="124"/>
      <c r="C22" s="124"/>
      <c r="D22" s="147"/>
      <c r="E22" s="150"/>
      <c r="F22" s="129"/>
      <c r="G22" s="129"/>
      <c r="H22" s="113" t="s">
        <v>74</v>
      </c>
      <c r="I22" s="115" t="s">
        <v>73</v>
      </c>
    </row>
    <row r="23" spans="1:9" ht="12.75">
      <c r="A23" s="122"/>
      <c r="B23" s="125"/>
      <c r="C23" s="125"/>
      <c r="D23" s="148"/>
      <c r="E23" s="151"/>
      <c r="F23" s="23" t="s">
        <v>68</v>
      </c>
      <c r="G23" s="23" t="s">
        <v>67</v>
      </c>
      <c r="H23" s="114"/>
      <c r="I23" s="116"/>
    </row>
    <row r="24" spans="1:10" ht="12.75">
      <c r="A24" s="117" t="s">
        <v>82</v>
      </c>
      <c r="B24" s="118"/>
      <c r="C24" s="118"/>
      <c r="D24" s="118"/>
      <c r="E24" s="118"/>
      <c r="F24" s="118"/>
      <c r="G24" s="118"/>
      <c r="H24" s="118"/>
      <c r="I24" s="118"/>
      <c r="J24" s="49"/>
    </row>
    <row r="25" spans="1:9" ht="12.75">
      <c r="A25" s="61">
        <v>1</v>
      </c>
      <c r="B25" s="72" t="s">
        <v>191</v>
      </c>
      <c r="C25" s="89">
        <v>3578277</v>
      </c>
      <c r="D25" s="64" t="s">
        <v>12</v>
      </c>
      <c r="E25" s="52" t="s">
        <v>66</v>
      </c>
      <c r="F25" s="51">
        <v>769.95</v>
      </c>
      <c r="G25" s="90">
        <v>667</v>
      </c>
      <c r="H25" s="57">
        <v>41090</v>
      </c>
      <c r="I25" s="50" t="s">
        <v>72</v>
      </c>
    </row>
    <row r="26" spans="1:9" ht="12.75">
      <c r="A26" s="54">
        <v>2</v>
      </c>
      <c r="B26" s="10" t="s">
        <v>192</v>
      </c>
      <c r="C26" s="93" t="s">
        <v>193</v>
      </c>
      <c r="D26" s="2" t="s">
        <v>14</v>
      </c>
      <c r="E26" s="13" t="s">
        <v>66</v>
      </c>
      <c r="F26" s="40">
        <v>1930.2099999999998</v>
      </c>
      <c r="G26" s="94">
        <v>1000</v>
      </c>
      <c r="H26" s="58">
        <v>41090</v>
      </c>
      <c r="I26" s="39" t="s">
        <v>72</v>
      </c>
    </row>
    <row r="27" spans="1:9" ht="12.75">
      <c r="A27" s="126" t="s">
        <v>0</v>
      </c>
      <c r="B27" s="127"/>
      <c r="C27" s="127"/>
      <c r="D27" s="127"/>
      <c r="E27" s="43"/>
      <c r="F27" s="53">
        <f>SUM(F25:F26)</f>
        <v>2700.16</v>
      </c>
      <c r="G27" s="53">
        <f>SUM(G25:G26)</f>
        <v>1667</v>
      </c>
      <c r="H27" s="42"/>
      <c r="I27" s="29"/>
    </row>
    <row r="28" spans="1:9" ht="12.75">
      <c r="A28" s="28"/>
      <c r="B28" s="28"/>
      <c r="C28" s="28"/>
      <c r="D28" s="28"/>
      <c r="E28" s="28"/>
      <c r="F28" s="27"/>
      <c r="G28" s="6"/>
      <c r="H28" s="1"/>
      <c r="I28" s="25"/>
    </row>
    <row r="30" spans="1:9" ht="12.75" customHeight="1">
      <c r="A30" s="120" t="s">
        <v>71</v>
      </c>
      <c r="B30" s="123" t="s">
        <v>77</v>
      </c>
      <c r="C30" s="123" t="s">
        <v>1</v>
      </c>
      <c r="D30" s="146" t="s">
        <v>2</v>
      </c>
      <c r="E30" s="149" t="s">
        <v>76</v>
      </c>
      <c r="F30" s="128" t="s">
        <v>70</v>
      </c>
      <c r="G30" s="128" t="s">
        <v>69</v>
      </c>
      <c r="H30" s="111" t="s">
        <v>75</v>
      </c>
      <c r="I30" s="112"/>
    </row>
    <row r="31" spans="1:9" ht="12.75" customHeight="1">
      <c r="A31" s="121"/>
      <c r="B31" s="124"/>
      <c r="C31" s="124"/>
      <c r="D31" s="147"/>
      <c r="E31" s="150"/>
      <c r="F31" s="129"/>
      <c r="G31" s="129"/>
      <c r="H31" s="113" t="s">
        <v>74</v>
      </c>
      <c r="I31" s="115" t="s">
        <v>73</v>
      </c>
    </row>
    <row r="32" spans="1:9" ht="12.75">
      <c r="A32" s="122"/>
      <c r="B32" s="125"/>
      <c r="C32" s="125"/>
      <c r="D32" s="148"/>
      <c r="E32" s="151"/>
      <c r="F32" s="23" t="s">
        <v>68</v>
      </c>
      <c r="G32" s="23" t="s">
        <v>67</v>
      </c>
      <c r="H32" s="114"/>
      <c r="I32" s="116"/>
    </row>
    <row r="33" spans="1:10" ht="12.75">
      <c r="A33" s="117" t="s">
        <v>83</v>
      </c>
      <c r="B33" s="118"/>
      <c r="C33" s="118"/>
      <c r="D33" s="118"/>
      <c r="E33" s="118"/>
      <c r="F33" s="118"/>
      <c r="G33" s="118"/>
      <c r="H33" s="118"/>
      <c r="I33" s="118"/>
      <c r="J33" s="49"/>
    </row>
    <row r="34" spans="1:9" ht="12.75">
      <c r="A34" s="45">
        <v>1</v>
      </c>
      <c r="B34" s="77" t="s">
        <v>228</v>
      </c>
      <c r="C34" s="78" t="s">
        <v>84</v>
      </c>
      <c r="D34" s="79" t="s">
        <v>56</v>
      </c>
      <c r="E34" s="80" t="s">
        <v>66</v>
      </c>
      <c r="F34" s="22">
        <v>1061.355</v>
      </c>
      <c r="G34" s="108">
        <v>960.52</v>
      </c>
      <c r="H34" s="44">
        <v>41090</v>
      </c>
      <c r="I34" s="41" t="s">
        <v>72</v>
      </c>
    </row>
    <row r="35" spans="1:9" ht="12.75">
      <c r="A35" s="126" t="s">
        <v>0</v>
      </c>
      <c r="B35" s="127"/>
      <c r="C35" s="127"/>
      <c r="D35" s="127"/>
      <c r="E35" s="43"/>
      <c r="F35" s="17">
        <f>SUM(F34:F34)</f>
        <v>1061.355</v>
      </c>
      <c r="G35" s="17">
        <f>SUM(G34:G34)</f>
        <v>960.52</v>
      </c>
      <c r="H35" s="42"/>
      <c r="I35" s="29"/>
    </row>
    <row r="38" spans="1:9" ht="12.75" customHeight="1">
      <c r="A38" s="120" t="s">
        <v>71</v>
      </c>
      <c r="B38" s="123" t="s">
        <v>77</v>
      </c>
      <c r="C38" s="123" t="s">
        <v>1</v>
      </c>
      <c r="D38" s="146" t="s">
        <v>2</v>
      </c>
      <c r="E38" s="149" t="s">
        <v>76</v>
      </c>
      <c r="F38" s="128" t="s">
        <v>70</v>
      </c>
      <c r="G38" s="128" t="s">
        <v>69</v>
      </c>
      <c r="H38" s="111" t="s">
        <v>75</v>
      </c>
      <c r="I38" s="112"/>
    </row>
    <row r="39" spans="1:9" ht="12.75" customHeight="1">
      <c r="A39" s="121"/>
      <c r="B39" s="124"/>
      <c r="C39" s="124"/>
      <c r="D39" s="147"/>
      <c r="E39" s="150"/>
      <c r="F39" s="129"/>
      <c r="G39" s="129"/>
      <c r="H39" s="113" t="s">
        <v>74</v>
      </c>
      <c r="I39" s="115" t="s">
        <v>73</v>
      </c>
    </row>
    <row r="40" spans="1:9" ht="12.75">
      <c r="A40" s="122"/>
      <c r="B40" s="125"/>
      <c r="C40" s="125"/>
      <c r="D40" s="148"/>
      <c r="E40" s="151"/>
      <c r="F40" s="23" t="s">
        <v>68</v>
      </c>
      <c r="G40" s="23" t="s">
        <v>67</v>
      </c>
      <c r="H40" s="114"/>
      <c r="I40" s="116"/>
    </row>
    <row r="41" spans="1:10" ht="12.75">
      <c r="A41" s="117" t="s">
        <v>171</v>
      </c>
      <c r="B41" s="118"/>
      <c r="C41" s="118"/>
      <c r="D41" s="118"/>
      <c r="E41" s="118"/>
      <c r="F41" s="118"/>
      <c r="G41" s="118"/>
      <c r="H41" s="118"/>
      <c r="I41" s="118"/>
      <c r="J41" s="49"/>
    </row>
    <row r="42" spans="1:9" ht="12.75">
      <c r="A42" s="45">
        <v>1</v>
      </c>
      <c r="B42" s="137" t="s">
        <v>176</v>
      </c>
      <c r="C42" s="78" t="s">
        <v>174</v>
      </c>
      <c r="D42" s="166" t="s">
        <v>172</v>
      </c>
      <c r="E42" s="168" t="s">
        <v>66</v>
      </c>
      <c r="F42" s="134">
        <v>901.292</v>
      </c>
      <c r="G42" s="134">
        <v>924.96</v>
      </c>
      <c r="H42" s="154">
        <v>41090</v>
      </c>
      <c r="I42" s="131" t="s">
        <v>72</v>
      </c>
    </row>
    <row r="43" spans="1:9" ht="12.75">
      <c r="A43" s="20">
        <v>2</v>
      </c>
      <c r="B43" s="161"/>
      <c r="C43" s="104" t="s">
        <v>175</v>
      </c>
      <c r="D43" s="167"/>
      <c r="E43" s="169"/>
      <c r="F43" s="160"/>
      <c r="G43" s="160"/>
      <c r="H43" s="164"/>
      <c r="I43" s="163"/>
    </row>
    <row r="44" spans="1:9" ht="12.75">
      <c r="A44" s="126" t="s">
        <v>0</v>
      </c>
      <c r="B44" s="127"/>
      <c r="C44" s="127"/>
      <c r="D44" s="127"/>
      <c r="E44" s="43"/>
      <c r="F44" s="17">
        <f>SUM(F42:F43)</f>
        <v>901.292</v>
      </c>
      <c r="G44" s="17">
        <f>SUM(G42:G43)</f>
        <v>924.96</v>
      </c>
      <c r="H44" s="42"/>
      <c r="I44" s="29"/>
    </row>
    <row r="46" spans="1:9" s="24" customFormat="1" ht="12.75">
      <c r="A46" s="28"/>
      <c r="B46" s="28"/>
      <c r="C46" s="28"/>
      <c r="D46" s="28"/>
      <c r="E46" s="28"/>
      <c r="F46" s="27"/>
      <c r="G46" s="6"/>
      <c r="H46" s="1"/>
      <c r="I46" s="25"/>
    </row>
    <row r="47" spans="1:9" s="24" customFormat="1" ht="12.75">
      <c r="A47" s="120" t="s">
        <v>71</v>
      </c>
      <c r="B47" s="123" t="s">
        <v>77</v>
      </c>
      <c r="C47" s="123" t="s">
        <v>1</v>
      </c>
      <c r="D47" s="146" t="s">
        <v>2</v>
      </c>
      <c r="E47" s="149" t="s">
        <v>76</v>
      </c>
      <c r="F47" s="128" t="s">
        <v>70</v>
      </c>
      <c r="G47" s="128" t="s">
        <v>69</v>
      </c>
      <c r="H47" s="111" t="s">
        <v>75</v>
      </c>
      <c r="I47" s="112"/>
    </row>
    <row r="48" spans="1:9" s="24" customFormat="1" ht="12.75">
      <c r="A48" s="121"/>
      <c r="B48" s="124"/>
      <c r="C48" s="124"/>
      <c r="D48" s="147"/>
      <c r="E48" s="150"/>
      <c r="F48" s="129"/>
      <c r="G48" s="129"/>
      <c r="H48" s="113" t="s">
        <v>74</v>
      </c>
      <c r="I48" s="115" t="s">
        <v>73</v>
      </c>
    </row>
    <row r="49" spans="1:9" s="24" customFormat="1" ht="12.75">
      <c r="A49" s="122"/>
      <c r="B49" s="125"/>
      <c r="C49" s="125"/>
      <c r="D49" s="148"/>
      <c r="E49" s="151"/>
      <c r="F49" s="23" t="s">
        <v>68</v>
      </c>
      <c r="G49" s="23" t="s">
        <v>67</v>
      </c>
      <c r="H49" s="114"/>
      <c r="I49" s="116"/>
    </row>
    <row r="50" spans="1:9" s="24" customFormat="1" ht="12.75">
      <c r="A50" s="117" t="s">
        <v>85</v>
      </c>
      <c r="B50" s="118"/>
      <c r="C50" s="118"/>
      <c r="D50" s="118"/>
      <c r="E50" s="118"/>
      <c r="F50" s="118"/>
      <c r="G50" s="118"/>
      <c r="H50" s="118"/>
      <c r="I50" s="119"/>
    </row>
    <row r="51" spans="1:9" s="24" customFormat="1" ht="12.75">
      <c r="A51" s="81">
        <v>1</v>
      </c>
      <c r="B51" s="174" t="s">
        <v>177</v>
      </c>
      <c r="C51" s="72">
        <v>3512800</v>
      </c>
      <c r="D51" s="176" t="s">
        <v>54</v>
      </c>
      <c r="E51" s="178" t="s">
        <v>66</v>
      </c>
      <c r="F51" s="134">
        <v>816.0360000000001</v>
      </c>
      <c r="G51" s="134">
        <v>728.65</v>
      </c>
      <c r="H51" s="172">
        <v>41090</v>
      </c>
      <c r="I51" s="170" t="s">
        <v>72</v>
      </c>
    </row>
    <row r="52" spans="1:9" s="24" customFormat="1" ht="12.75">
      <c r="A52" s="36">
        <v>2</v>
      </c>
      <c r="B52" s="175"/>
      <c r="C52" s="11" t="s">
        <v>178</v>
      </c>
      <c r="D52" s="177"/>
      <c r="E52" s="179"/>
      <c r="F52" s="160"/>
      <c r="G52" s="160"/>
      <c r="H52" s="173"/>
      <c r="I52" s="171"/>
    </row>
    <row r="53" spans="1:9" s="24" customFormat="1" ht="12.75">
      <c r="A53" s="126" t="s">
        <v>0</v>
      </c>
      <c r="B53" s="127"/>
      <c r="C53" s="127"/>
      <c r="D53" s="127"/>
      <c r="E53" s="43"/>
      <c r="F53" s="17">
        <f>SUM(F51:F52)</f>
        <v>816.0360000000001</v>
      </c>
      <c r="G53" s="17">
        <f>SUM(G51:G51)</f>
        <v>728.65</v>
      </c>
      <c r="H53" s="42"/>
      <c r="I53" s="29"/>
    </row>
    <row r="54" spans="1:9" s="24" customFormat="1" ht="12.75">
      <c r="A54" s="28"/>
      <c r="B54" s="28"/>
      <c r="C54" s="28"/>
      <c r="D54" s="28"/>
      <c r="E54" s="28"/>
      <c r="F54" s="27"/>
      <c r="G54" s="6"/>
      <c r="H54" s="1"/>
      <c r="I54" s="25"/>
    </row>
    <row r="55" spans="1:9" s="24" customFormat="1" ht="12.75">
      <c r="A55" s="28"/>
      <c r="B55" s="28"/>
      <c r="C55" s="28"/>
      <c r="D55" s="28"/>
      <c r="E55" s="28"/>
      <c r="F55" s="27"/>
      <c r="G55" s="6"/>
      <c r="H55" s="1"/>
      <c r="I55" s="25"/>
    </row>
    <row r="56" spans="1:9" s="24" customFormat="1" ht="12.75">
      <c r="A56" s="120" t="s">
        <v>71</v>
      </c>
      <c r="B56" s="123" t="s">
        <v>77</v>
      </c>
      <c r="C56" s="123" t="s">
        <v>1</v>
      </c>
      <c r="D56" s="146" t="s">
        <v>2</v>
      </c>
      <c r="E56" s="149" t="s">
        <v>76</v>
      </c>
      <c r="F56" s="128" t="s">
        <v>70</v>
      </c>
      <c r="G56" s="128" t="s">
        <v>69</v>
      </c>
      <c r="H56" s="111" t="s">
        <v>75</v>
      </c>
      <c r="I56" s="112"/>
    </row>
    <row r="57" spans="1:9" s="24" customFormat="1" ht="12.75">
      <c r="A57" s="121"/>
      <c r="B57" s="124"/>
      <c r="C57" s="124"/>
      <c r="D57" s="147"/>
      <c r="E57" s="150"/>
      <c r="F57" s="129"/>
      <c r="G57" s="129"/>
      <c r="H57" s="113" t="s">
        <v>74</v>
      </c>
      <c r="I57" s="115" t="s">
        <v>73</v>
      </c>
    </row>
    <row r="58" spans="1:9" s="24" customFormat="1" ht="12.75">
      <c r="A58" s="122"/>
      <c r="B58" s="125"/>
      <c r="C58" s="125"/>
      <c r="D58" s="148"/>
      <c r="E58" s="151"/>
      <c r="F58" s="23" t="s">
        <v>68</v>
      </c>
      <c r="G58" s="23" t="s">
        <v>67</v>
      </c>
      <c r="H58" s="114"/>
      <c r="I58" s="116"/>
    </row>
    <row r="59" spans="1:9" s="24" customFormat="1" ht="12.75">
      <c r="A59" s="117" t="s">
        <v>99</v>
      </c>
      <c r="B59" s="118"/>
      <c r="C59" s="118"/>
      <c r="D59" s="118"/>
      <c r="E59" s="118"/>
      <c r="F59" s="118"/>
      <c r="G59" s="118"/>
      <c r="H59" s="118"/>
      <c r="I59" s="119"/>
    </row>
    <row r="60" spans="1:9" s="24" customFormat="1" ht="12.75">
      <c r="A60" s="61">
        <v>1</v>
      </c>
      <c r="B60" s="137" t="s">
        <v>167</v>
      </c>
      <c r="C60" s="103">
        <v>354109</v>
      </c>
      <c r="D60" s="140" t="s">
        <v>59</v>
      </c>
      <c r="E60" s="143" t="s">
        <v>66</v>
      </c>
      <c r="F60" s="134">
        <v>735.5169900000001</v>
      </c>
      <c r="G60" s="134">
        <v>653.79</v>
      </c>
      <c r="H60" s="154">
        <v>41090</v>
      </c>
      <c r="I60" s="131" t="s">
        <v>72</v>
      </c>
    </row>
    <row r="61" spans="1:9" s="24" customFormat="1" ht="12.75">
      <c r="A61" s="54">
        <v>2</v>
      </c>
      <c r="B61" s="138"/>
      <c r="C61" s="102">
        <v>5051047</v>
      </c>
      <c r="D61" s="141"/>
      <c r="E61" s="144"/>
      <c r="F61" s="135"/>
      <c r="G61" s="135"/>
      <c r="H61" s="155"/>
      <c r="I61" s="132"/>
    </row>
    <row r="62" spans="1:9" s="24" customFormat="1" ht="12.75">
      <c r="A62" s="62">
        <v>3</v>
      </c>
      <c r="B62" s="161"/>
      <c r="C62" s="101">
        <v>6492346</v>
      </c>
      <c r="D62" s="162"/>
      <c r="E62" s="165"/>
      <c r="F62" s="160"/>
      <c r="G62" s="160"/>
      <c r="H62" s="164"/>
      <c r="I62" s="163"/>
    </row>
    <row r="63" spans="1:9" s="24" customFormat="1" ht="12.75">
      <c r="A63" s="126" t="s">
        <v>0</v>
      </c>
      <c r="B63" s="127"/>
      <c r="C63" s="127"/>
      <c r="D63" s="127"/>
      <c r="E63" s="100"/>
      <c r="F63" s="53">
        <f>SUM(F60:F62)</f>
        <v>735.5169900000001</v>
      </c>
      <c r="G63" s="17">
        <f>SUM(G60:G62)</f>
        <v>653.79</v>
      </c>
      <c r="H63" s="30"/>
      <c r="I63" s="29"/>
    </row>
    <row r="64" spans="1:9" s="24" customFormat="1" ht="12.75">
      <c r="A64" s="28"/>
      <c r="B64" s="28"/>
      <c r="C64" s="28"/>
      <c r="D64" s="28"/>
      <c r="E64" s="28"/>
      <c r="F64" s="27"/>
      <c r="G64" s="6"/>
      <c r="H64" s="1"/>
      <c r="I64" s="25"/>
    </row>
    <row r="65" spans="1:9" s="24" customFormat="1" ht="12.75">
      <c r="A65" s="28"/>
      <c r="B65" s="28"/>
      <c r="C65" s="28"/>
      <c r="D65" s="28"/>
      <c r="E65" s="28"/>
      <c r="F65" s="27"/>
      <c r="G65" s="6"/>
      <c r="H65" s="1"/>
      <c r="I65" s="25"/>
    </row>
    <row r="66" spans="1:9" s="24" customFormat="1" ht="12.75">
      <c r="A66" s="28"/>
      <c r="B66" s="28"/>
      <c r="C66" s="28"/>
      <c r="D66" s="28"/>
      <c r="E66" s="28"/>
      <c r="F66" s="27"/>
      <c r="G66" s="26"/>
      <c r="H66" s="1"/>
      <c r="I66" s="25"/>
    </row>
  </sheetData>
  <sheetProtection/>
  <mergeCells count="112">
    <mergeCell ref="I51:I52"/>
    <mergeCell ref="H51:H52"/>
    <mergeCell ref="B51:B52"/>
    <mergeCell ref="D51:D52"/>
    <mergeCell ref="E51:E52"/>
    <mergeCell ref="G51:G52"/>
    <mergeCell ref="F51:F52"/>
    <mergeCell ref="A1:A3"/>
    <mergeCell ref="B1:B3"/>
    <mergeCell ref="C1:C3"/>
    <mergeCell ref="D1:D3"/>
    <mergeCell ref="H11:H12"/>
    <mergeCell ref="I11:I12"/>
    <mergeCell ref="E1:E3"/>
    <mergeCell ref="F1:F2"/>
    <mergeCell ref="G1:G2"/>
    <mergeCell ref="H1:I1"/>
    <mergeCell ref="H2:H3"/>
    <mergeCell ref="I2:I3"/>
    <mergeCell ref="A4:I4"/>
    <mergeCell ref="A7:D7"/>
    <mergeCell ref="A13:I13"/>
    <mergeCell ref="A18:D18"/>
    <mergeCell ref="A10:A12"/>
    <mergeCell ref="B10:B12"/>
    <mergeCell ref="C10:C12"/>
    <mergeCell ref="D10:D12"/>
    <mergeCell ref="G30:G31"/>
    <mergeCell ref="H30:I30"/>
    <mergeCell ref="E10:E12"/>
    <mergeCell ref="F10:F11"/>
    <mergeCell ref="G10:G11"/>
    <mergeCell ref="H10:I10"/>
    <mergeCell ref="E21:E23"/>
    <mergeCell ref="F21:F22"/>
    <mergeCell ref="G21:G22"/>
    <mergeCell ref="H21:I21"/>
    <mergeCell ref="H22:H23"/>
    <mergeCell ref="I22:I23"/>
    <mergeCell ref="A24:I24"/>
    <mergeCell ref="A27:D27"/>
    <mergeCell ref="A21:A23"/>
    <mergeCell ref="B21:B23"/>
    <mergeCell ref="C21:C23"/>
    <mergeCell ref="D21:D23"/>
    <mergeCell ref="H31:H32"/>
    <mergeCell ref="I31:I32"/>
    <mergeCell ref="A33:I33"/>
    <mergeCell ref="A35:D35"/>
    <mergeCell ref="A30:A32"/>
    <mergeCell ref="B30:B32"/>
    <mergeCell ref="C30:C32"/>
    <mergeCell ref="D30:D32"/>
    <mergeCell ref="E30:E32"/>
    <mergeCell ref="F30:F31"/>
    <mergeCell ref="A38:A40"/>
    <mergeCell ref="B38:B40"/>
    <mergeCell ref="C38:C40"/>
    <mergeCell ref="D38:D40"/>
    <mergeCell ref="E38:E40"/>
    <mergeCell ref="F38:F39"/>
    <mergeCell ref="C47:C49"/>
    <mergeCell ref="D47:D49"/>
    <mergeCell ref="E47:E49"/>
    <mergeCell ref="F47:F48"/>
    <mergeCell ref="G38:G39"/>
    <mergeCell ref="H38:I38"/>
    <mergeCell ref="H39:H40"/>
    <mergeCell ref="I39:I40"/>
    <mergeCell ref="A41:I41"/>
    <mergeCell ref="A44:D44"/>
    <mergeCell ref="G47:G48"/>
    <mergeCell ref="H47:I47"/>
    <mergeCell ref="H48:H49"/>
    <mergeCell ref="I48:I49"/>
    <mergeCell ref="A50:I50"/>
    <mergeCell ref="A53:D53"/>
    <mergeCell ref="I42:I43"/>
    <mergeCell ref="H42:H43"/>
    <mergeCell ref="A56:A58"/>
    <mergeCell ref="B56:B58"/>
    <mergeCell ref="C56:C58"/>
    <mergeCell ref="D56:D58"/>
    <mergeCell ref="E56:E58"/>
    <mergeCell ref="F56:F57"/>
    <mergeCell ref="A47:A49"/>
    <mergeCell ref="B47:B49"/>
    <mergeCell ref="H56:I56"/>
    <mergeCell ref="H57:H58"/>
    <mergeCell ref="I57:I58"/>
    <mergeCell ref="A59:I59"/>
    <mergeCell ref="I60:I62"/>
    <mergeCell ref="H60:H62"/>
    <mergeCell ref="D60:D62"/>
    <mergeCell ref="B60:B62"/>
    <mergeCell ref="A63:D63"/>
    <mergeCell ref="G42:G43"/>
    <mergeCell ref="F42:F43"/>
    <mergeCell ref="D42:D43"/>
    <mergeCell ref="B42:B43"/>
    <mergeCell ref="E42:E43"/>
    <mergeCell ref="E60:E62"/>
    <mergeCell ref="F60:F62"/>
    <mergeCell ref="G60:G62"/>
    <mergeCell ref="G56:G57"/>
    <mergeCell ref="G14:G17"/>
    <mergeCell ref="F14:F17"/>
    <mergeCell ref="B14:B17"/>
    <mergeCell ref="D14:D17"/>
    <mergeCell ref="I14:I17"/>
    <mergeCell ref="H14:H17"/>
    <mergeCell ref="E14:E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borek</cp:lastModifiedBy>
  <cp:lastPrinted>2011-12-20T10:41:06Z</cp:lastPrinted>
  <dcterms:created xsi:type="dcterms:W3CDTF">2010-08-30T08:17:54Z</dcterms:created>
  <dcterms:modified xsi:type="dcterms:W3CDTF">2012-03-16T15:03:13Z</dcterms:modified>
  <cp:category/>
  <cp:version/>
  <cp:contentType/>
  <cp:contentStatus/>
</cp:coreProperties>
</file>